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ПИТАНИЕ\на сайт\"/>
    </mc:Choice>
  </mc:AlternateContent>
  <bookViews>
    <workbookView xWindow="0" yWindow="0" windowWidth="20490" windowHeight="7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47" i="1" l="1"/>
  <c r="G147" i="1"/>
  <c r="L24" i="1"/>
  <c r="L10" i="1"/>
  <c r="I118" i="1" l="1"/>
  <c r="J102" i="1"/>
  <c r="J32" i="1" l="1"/>
  <c r="I10" i="1"/>
  <c r="G10" i="1"/>
  <c r="H10" i="1"/>
  <c r="B146" i="1" l="1"/>
  <c r="A146" i="1"/>
  <c r="L145" i="1"/>
  <c r="J145" i="1"/>
  <c r="I145" i="1"/>
  <c r="H145" i="1"/>
  <c r="G145" i="1"/>
  <c r="F145" i="1"/>
  <c r="B139" i="1"/>
  <c r="A139" i="1"/>
  <c r="L138" i="1"/>
  <c r="J138" i="1"/>
  <c r="I138" i="1"/>
  <c r="H138" i="1"/>
  <c r="G138" i="1"/>
  <c r="F138" i="1"/>
  <c r="B133" i="1"/>
  <c r="A133" i="1"/>
  <c r="L132" i="1"/>
  <c r="J132" i="1"/>
  <c r="I132" i="1"/>
  <c r="H132" i="1"/>
  <c r="G132" i="1"/>
  <c r="F132" i="1"/>
  <c r="B125" i="1"/>
  <c r="A125" i="1"/>
  <c r="L124" i="1"/>
  <c r="J124" i="1"/>
  <c r="I124" i="1"/>
  <c r="H124" i="1"/>
  <c r="G124" i="1"/>
  <c r="F124" i="1"/>
  <c r="B119" i="1"/>
  <c r="A119" i="1"/>
  <c r="L118" i="1"/>
  <c r="J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3" i="1"/>
  <c r="A103" i="1"/>
  <c r="L102" i="1"/>
  <c r="I102" i="1"/>
  <c r="H102" i="1"/>
  <c r="G102" i="1"/>
  <c r="F102" i="1"/>
  <c r="B95" i="1"/>
  <c r="A95" i="1"/>
  <c r="L94" i="1"/>
  <c r="J94" i="1"/>
  <c r="I94" i="1"/>
  <c r="H94" i="1"/>
  <c r="G94" i="1"/>
  <c r="F94" i="1"/>
  <c r="B89" i="1"/>
  <c r="A89" i="1"/>
  <c r="L88" i="1"/>
  <c r="J88" i="1"/>
  <c r="I88" i="1"/>
  <c r="H88" i="1"/>
  <c r="G88" i="1"/>
  <c r="F88" i="1"/>
  <c r="B81" i="1"/>
  <c r="A81" i="1"/>
  <c r="L80" i="1"/>
  <c r="J80" i="1"/>
  <c r="I80" i="1"/>
  <c r="H80" i="1"/>
  <c r="G80" i="1"/>
  <c r="F80" i="1"/>
  <c r="B74" i="1"/>
  <c r="A74" i="1"/>
  <c r="L73" i="1"/>
  <c r="J73" i="1"/>
  <c r="I73" i="1"/>
  <c r="H73" i="1"/>
  <c r="G73" i="1"/>
  <c r="F73" i="1"/>
  <c r="B66" i="1"/>
  <c r="A66" i="1"/>
  <c r="L65" i="1"/>
  <c r="J65" i="1"/>
  <c r="I65" i="1"/>
  <c r="H65" i="1"/>
  <c r="G65" i="1"/>
  <c r="F65" i="1"/>
  <c r="B60" i="1"/>
  <c r="A60" i="1"/>
  <c r="L59" i="1"/>
  <c r="J59" i="1"/>
  <c r="I59" i="1"/>
  <c r="H59" i="1"/>
  <c r="G59" i="1"/>
  <c r="F59" i="1"/>
  <c r="B53" i="1"/>
  <c r="A53" i="1"/>
  <c r="L52" i="1"/>
  <c r="J52" i="1"/>
  <c r="I52" i="1"/>
  <c r="H52" i="1"/>
  <c r="G52" i="1"/>
  <c r="F52" i="1"/>
  <c r="B47" i="1"/>
  <c r="A47" i="1"/>
  <c r="L46" i="1"/>
  <c r="J46" i="1"/>
  <c r="I46" i="1"/>
  <c r="H46" i="1"/>
  <c r="G46" i="1"/>
  <c r="F46" i="1"/>
  <c r="B39" i="1"/>
  <c r="A39" i="1"/>
  <c r="L38" i="1"/>
  <c r="J38" i="1"/>
  <c r="I38" i="1"/>
  <c r="H38" i="1"/>
  <c r="G38" i="1"/>
  <c r="F38" i="1"/>
  <c r="B33" i="1"/>
  <c r="A33" i="1"/>
  <c r="L32" i="1"/>
  <c r="I32" i="1"/>
  <c r="H32" i="1"/>
  <c r="G32" i="1"/>
  <c r="F32" i="1"/>
  <c r="B25" i="1"/>
  <c r="A25" i="1"/>
  <c r="J24" i="1"/>
  <c r="I24" i="1"/>
  <c r="H24" i="1"/>
  <c r="G24" i="1"/>
  <c r="F24" i="1"/>
  <c r="B19" i="1"/>
  <c r="A19" i="1"/>
  <c r="L18" i="1"/>
  <c r="J18" i="1"/>
  <c r="I18" i="1"/>
  <c r="H18" i="1"/>
  <c r="G18" i="1"/>
  <c r="G19" i="1" s="1"/>
  <c r="F18" i="1"/>
  <c r="B11" i="1"/>
  <c r="A11" i="1"/>
  <c r="J10" i="1"/>
  <c r="F10" i="1"/>
  <c r="G146" i="1" l="1"/>
  <c r="J146" i="1"/>
  <c r="L19" i="1"/>
  <c r="H33" i="1"/>
  <c r="I146" i="1"/>
  <c r="L146" i="1"/>
  <c r="F146" i="1"/>
  <c r="H146" i="1"/>
  <c r="I133" i="1"/>
  <c r="L133" i="1"/>
  <c r="H133" i="1"/>
  <c r="G133" i="1"/>
  <c r="J133" i="1"/>
  <c r="F133" i="1"/>
  <c r="I119" i="1"/>
  <c r="H119" i="1"/>
  <c r="L119" i="1"/>
  <c r="F119" i="1"/>
  <c r="J119" i="1"/>
  <c r="I103" i="1"/>
  <c r="L103" i="1"/>
  <c r="F103" i="1"/>
  <c r="G103" i="1"/>
  <c r="J103" i="1"/>
  <c r="H103" i="1"/>
  <c r="J89" i="1"/>
  <c r="I89" i="1"/>
  <c r="L89" i="1"/>
  <c r="H89" i="1"/>
  <c r="G89" i="1"/>
  <c r="F89" i="1"/>
  <c r="I74" i="1"/>
  <c r="F74" i="1"/>
  <c r="L74" i="1"/>
  <c r="H74" i="1"/>
  <c r="G74" i="1"/>
  <c r="J74" i="1"/>
  <c r="J60" i="1"/>
  <c r="F60" i="1"/>
  <c r="L60" i="1"/>
  <c r="I60" i="1"/>
  <c r="H60" i="1"/>
  <c r="G60" i="1"/>
  <c r="I47" i="1"/>
  <c r="G47" i="1"/>
  <c r="H47" i="1"/>
  <c r="J47" i="1"/>
  <c r="L47" i="1"/>
  <c r="F47" i="1"/>
  <c r="F33" i="1"/>
  <c r="L33" i="1"/>
  <c r="G33" i="1"/>
  <c r="J33" i="1"/>
  <c r="I33" i="1"/>
  <c r="I19" i="1"/>
  <c r="J19" i="1"/>
  <c r="F19" i="1"/>
  <c r="H19" i="1"/>
  <c r="H147" i="1" l="1"/>
  <c r="F147" i="1"/>
  <c r="I147" i="1"/>
  <c r="J147" i="1"/>
</calcChain>
</file>

<file path=xl/sharedStrings.xml><?xml version="1.0" encoding="utf-8"?>
<sst xmlns="http://schemas.openxmlformats.org/spreadsheetml/2006/main" count="339" uniqueCount="123">
  <si>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</si>
  <si>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</si>
  <si>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</si>
  <si>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</si>
  <si>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</si>
  <si>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</si>
  <si>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</si>
  <si>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</si>
  <si>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</si>
  <si>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</si>
  <si>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</si>
  <si>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</si>
  <si>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</si>
  <si>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</si>
  <si>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</si>
  <si>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</si>
  <si>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</si>
  <si>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</si>
  <si>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</si>
  <si>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</si>
  <si>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</si>
  <si>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</si>
  <si>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</si>
  <si>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</si>
  <si>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</si>
  <si>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</si>
  <si>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</si>
  <si>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</si>
  <si>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</si>
  <si>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</si>
  <si>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</si>
  <si>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</si>
  <si>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</si>
  <si>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</si>
  <si>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</si>
  <si>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</si>
  <si>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</si>
  <si>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</si>
  <si>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Е.И.Самихова</t>
  </si>
  <si>
    <t>Масло сливочное</t>
  </si>
  <si>
    <t>Батон нарезной с витаминами В,Е</t>
  </si>
  <si>
    <t>Фрукт свежий</t>
  </si>
  <si>
    <t>Суп картофельный с бобовыми</t>
  </si>
  <si>
    <t>Сложный гарнир</t>
  </si>
  <si>
    <t>Хлеб пшеничнный,обогащ.витаминами</t>
  </si>
  <si>
    <t>Хлеб чусовской</t>
  </si>
  <si>
    <t>Пудинк творожно-манный со сгущенным молоком</t>
  </si>
  <si>
    <t>Печенье</t>
  </si>
  <si>
    <t>ТТК</t>
  </si>
  <si>
    <t>Чай с сахаром</t>
  </si>
  <si>
    <t>Макаронные изделия отварные</t>
  </si>
  <si>
    <t>Маринад овощной</t>
  </si>
  <si>
    <t>Борщ со свежей капустой, с картофелем, со сметаной</t>
  </si>
  <si>
    <t>Плов из мяса говядины</t>
  </si>
  <si>
    <t>Каша молочная пшенная со сливочным маслом</t>
  </si>
  <si>
    <t>Пюре картофельное</t>
  </si>
  <si>
    <t>Фрук свежий</t>
  </si>
  <si>
    <t>Директор согласовал</t>
  </si>
  <si>
    <t>Свекла отварная</t>
  </si>
  <si>
    <t xml:space="preserve">Батон нарезной </t>
  </si>
  <si>
    <t>Горошек зеленый припущенный</t>
  </si>
  <si>
    <t>Гуляш</t>
  </si>
  <si>
    <t>Чай с сахаром, с лимоном(200/10)</t>
  </si>
  <si>
    <t>Хлеб крестьянский,обогащ.витаминами</t>
  </si>
  <si>
    <t>Напиток из свежих фруктов</t>
  </si>
  <si>
    <t>520/534</t>
  </si>
  <si>
    <t>Манник "Солнышко" с творогом и куркумой</t>
  </si>
  <si>
    <t>Кафейный напиток с молоком</t>
  </si>
  <si>
    <t>Батон нарезной</t>
  </si>
  <si>
    <t>ТТК35</t>
  </si>
  <si>
    <t>ТТК№Ф-2</t>
  </si>
  <si>
    <t>Колобки мясо - картофельные в соусе(90/20)</t>
  </si>
  <si>
    <t>Каша гречневая рассыпчатая</t>
  </si>
  <si>
    <t>Напиток из плодов сушеных</t>
  </si>
  <si>
    <t>ТТК51</t>
  </si>
  <si>
    <t>ТТк</t>
  </si>
  <si>
    <t>Йогурт питьевой</t>
  </si>
  <si>
    <t>Суп пюре из разных овощей с гренками(200/10)</t>
  </si>
  <si>
    <t>Кисель плодово-ягодный</t>
  </si>
  <si>
    <t>Бутерброд с сыром</t>
  </si>
  <si>
    <t>Салат из квашеной капусты</t>
  </si>
  <si>
    <t>Рыба тушеная в соусе (90/20)</t>
  </si>
  <si>
    <t>ТТК81</t>
  </si>
  <si>
    <t>Рассольник "Ленинградский" со смтенаной(200/10)</t>
  </si>
  <si>
    <t>Бефстрогонов</t>
  </si>
  <si>
    <t>Картофельное пюре</t>
  </si>
  <si>
    <t>Пирог "Тигренок"</t>
  </si>
  <si>
    <t>Кофейный напток с молоком</t>
  </si>
  <si>
    <t>Борщ ""Сибирский" со сметаной (200/10)</t>
  </si>
  <si>
    <t>Зразы "Верх-Исетские" в соусе</t>
  </si>
  <si>
    <t>Напиток витаминный из шиповника</t>
  </si>
  <si>
    <t>ТТК48</t>
  </si>
  <si>
    <t>ТТК66</t>
  </si>
  <si>
    <t>Макароны отварные с яйцом и сыром</t>
  </si>
  <si>
    <t>Йогурт молочный</t>
  </si>
  <si>
    <t>Суп пюре из картофеля с гренками (200/10)</t>
  </si>
  <si>
    <t>Курица, тушеная в соусе</t>
  </si>
  <si>
    <t>Рис припущенный с куркумой</t>
  </si>
  <si>
    <t>43/3/1</t>
  </si>
  <si>
    <t>Каша молочная гречневая с маслом(200/10)</t>
  </si>
  <si>
    <t>Картофельная запеканка с мясом</t>
  </si>
  <si>
    <t>Напиок из плодов сушеных</t>
  </si>
  <si>
    <t>Согласовал:</t>
  </si>
  <si>
    <t>МАОУ СОШ №3 Малышевский муниципальный округ</t>
  </si>
  <si>
    <t>Макароны отварные с яйцом с сыром</t>
  </si>
  <si>
    <t>Икра морковная</t>
  </si>
  <si>
    <t>Фрикадельки в соусе (90/20)</t>
  </si>
  <si>
    <t>Каша молочная "Дружба" со сливочным  маслом (200/10)</t>
  </si>
  <si>
    <t>Щи из свежей капусты с картофелем со сметаной (200/10)</t>
  </si>
  <si>
    <t>Омлет натуральный с маслом (150/10)</t>
  </si>
  <si>
    <t>Салат из квашенной капусты</t>
  </si>
  <si>
    <t>Суп лапша с курой (200/10)</t>
  </si>
  <si>
    <t>Каша молочная манная с маслом (200/10)</t>
  </si>
  <si>
    <t>Чайс сахаром</t>
  </si>
  <si>
    <t>Икра кабачковая</t>
  </si>
  <si>
    <t>Суп картофельный с рыбой</t>
  </si>
  <si>
    <t>Голубцы ленивые в соусе (90/20)</t>
  </si>
  <si>
    <t>Компот из изюма</t>
  </si>
  <si>
    <t>Каша молочная ячневая с маслом (200/10)</t>
  </si>
  <si>
    <t xml:space="preserve">Чай "Детский" </t>
  </si>
  <si>
    <t>Кукуруза консервированная припущенная</t>
  </si>
  <si>
    <t>Суп лапша с курой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</si>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</sst>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48" sqref="L14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103</v>
      </c>
      <c r="D1" s="56"/>
      <c r="E1" s="56"/>
      <c r="F1" s="12" t="s">
        <v>102</v>
      </c>
      <c r="G1" s="2" t="s">
        <v>16</v>
      </c>
      <c r="H1" s="57" t="s">
        <v>57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38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104</v>
      </c>
      <c r="F6" s="40">
        <v>150</v>
      </c>
      <c r="G6" s="40">
        <v>14.1</v>
      </c>
      <c r="H6" s="40">
        <v>16.3</v>
      </c>
      <c r="I6" s="40">
        <v>27.9</v>
      </c>
      <c r="J6" s="40">
        <v>221</v>
      </c>
      <c r="K6" s="41">
        <v>334</v>
      </c>
      <c r="L6" s="40">
        <v>50.15</v>
      </c>
    </row>
    <row r="7" spans="1:12" ht="15" x14ac:dyDescent="0.25">
      <c r="A7" s="23"/>
      <c r="B7" s="15"/>
      <c r="C7" s="11"/>
      <c r="D7" s="7" t="s">
        <v>21</v>
      </c>
      <c r="E7" s="42" t="s">
        <v>49</v>
      </c>
      <c r="F7" s="43">
        <v>200</v>
      </c>
      <c r="G7" s="43">
        <v>0.2</v>
      </c>
      <c r="H7" s="43">
        <v>0</v>
      </c>
      <c r="I7" s="43">
        <v>15</v>
      </c>
      <c r="J7" s="43">
        <v>58</v>
      </c>
      <c r="K7" s="44">
        <v>685</v>
      </c>
      <c r="L7" s="43">
        <v>7</v>
      </c>
    </row>
    <row r="8" spans="1:12" ht="15" x14ac:dyDescent="0.25">
      <c r="A8" s="23"/>
      <c r="B8" s="15"/>
      <c r="C8" s="11"/>
      <c r="D8" s="7" t="s">
        <v>22</v>
      </c>
      <c r="E8" s="42" t="s">
        <v>59</v>
      </c>
      <c r="F8" s="43">
        <v>50</v>
      </c>
      <c r="G8" s="43">
        <v>3.75</v>
      </c>
      <c r="H8" s="43">
        <v>1.5</v>
      </c>
      <c r="I8" s="43">
        <v>26</v>
      </c>
      <c r="J8" s="43">
        <v>125</v>
      </c>
      <c r="K8" s="44" t="s">
        <v>48</v>
      </c>
      <c r="L8" s="43">
        <v>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100</v>
      </c>
      <c r="G9" s="43">
        <v>0.3</v>
      </c>
      <c r="H9" s="43">
        <v>0</v>
      </c>
      <c r="I9" s="43">
        <v>14.7</v>
      </c>
      <c r="J9" s="43">
        <v>161</v>
      </c>
      <c r="K9" s="44" t="s">
        <v>48</v>
      </c>
      <c r="L9" s="43">
        <v>40.85</v>
      </c>
    </row>
    <row r="10" spans="1:12" ht="15" x14ac:dyDescent="0.25">
      <c r="A10" s="24"/>
      <c r="B10" s="17"/>
      <c r="C10" s="8"/>
      <c r="D10" s="18" t="s">
        <v>32</v>
      </c>
      <c r="E10" s="9"/>
      <c r="F10" s="19">
        <f>SUM(F6:F9)</f>
        <v>500</v>
      </c>
      <c r="G10" s="19">
        <f>SUM(G6:G9)</f>
        <v>18.349999999999998</v>
      </c>
      <c r="H10" s="19">
        <f>SUM(H6:H9)</f>
        <v>17.8</v>
      </c>
      <c r="I10" s="19">
        <f>SUM(I6:I9)</f>
        <v>83.600000000000009</v>
      </c>
      <c r="J10" s="19">
        <f>SUM(J6:J9)</f>
        <v>565</v>
      </c>
      <c r="K10" s="25"/>
      <c r="L10" s="19">
        <f>SUM(L6:L9)</f>
        <v>106</v>
      </c>
    </row>
    <row r="11" spans="1:12" ht="15" x14ac:dyDescent="0.25">
      <c r="A11" s="26">
        <f>A6</f>
        <v>1</v>
      </c>
      <c r="B11" s="13">
        <f>B6</f>
        <v>1</v>
      </c>
      <c r="C11" s="10" t="s">
        <v>24</v>
      </c>
      <c r="D11" s="7" t="s">
        <v>25</v>
      </c>
      <c r="E11" s="42" t="s">
        <v>60</v>
      </c>
      <c r="F11" s="43">
        <v>60</v>
      </c>
      <c r="G11" s="43">
        <v>1.8</v>
      </c>
      <c r="H11" s="43">
        <v>2.34</v>
      </c>
      <c r="I11" s="43">
        <v>3.78</v>
      </c>
      <c r="J11" s="43">
        <v>43.2</v>
      </c>
      <c r="K11" s="44" t="s">
        <v>48</v>
      </c>
      <c r="L11" s="43">
        <v>13</v>
      </c>
    </row>
    <row r="12" spans="1:12" ht="15" x14ac:dyDescent="0.25">
      <c r="A12" s="23"/>
      <c r="B12" s="15"/>
      <c r="C12" s="11"/>
      <c r="D12" s="7" t="s">
        <v>26</v>
      </c>
      <c r="E12" s="42" t="s">
        <v>52</v>
      </c>
      <c r="F12" s="43">
        <v>210</v>
      </c>
      <c r="G12" s="43">
        <v>1.6</v>
      </c>
      <c r="H12" s="43">
        <v>4.16</v>
      </c>
      <c r="I12" s="43">
        <v>10.48</v>
      </c>
      <c r="J12" s="43">
        <v>84.8</v>
      </c>
      <c r="K12" s="44">
        <v>110</v>
      </c>
      <c r="L12" s="43">
        <v>24.6</v>
      </c>
    </row>
    <row r="13" spans="1:12" ht="15" x14ac:dyDescent="0.25">
      <c r="A13" s="23"/>
      <c r="B13" s="15"/>
      <c r="C13" s="11"/>
      <c r="D13" s="7" t="s">
        <v>27</v>
      </c>
      <c r="E13" s="42" t="s">
        <v>61</v>
      </c>
      <c r="F13" s="43">
        <v>90</v>
      </c>
      <c r="G13" s="43">
        <v>13.51</v>
      </c>
      <c r="H13" s="43">
        <v>11.5</v>
      </c>
      <c r="I13" s="43">
        <v>16.600000000000001</v>
      </c>
      <c r="J13" s="43">
        <v>128.6</v>
      </c>
      <c r="K13" s="44">
        <v>437</v>
      </c>
      <c r="L13" s="43">
        <v>85.5</v>
      </c>
    </row>
    <row r="14" spans="1:12" ht="15" x14ac:dyDescent="0.25">
      <c r="A14" s="23"/>
      <c r="B14" s="15"/>
      <c r="C14" s="11"/>
      <c r="D14" s="7" t="s">
        <v>28</v>
      </c>
      <c r="E14" s="42" t="s">
        <v>97</v>
      </c>
      <c r="F14" s="43">
        <v>150</v>
      </c>
      <c r="G14" s="43">
        <v>3.9</v>
      </c>
      <c r="H14" s="43">
        <v>6</v>
      </c>
      <c r="I14" s="43">
        <v>37.049999999999997</v>
      </c>
      <c r="J14" s="43">
        <v>220.5</v>
      </c>
      <c r="K14" s="44" t="s">
        <v>98</v>
      </c>
      <c r="L14" s="43">
        <v>12.2</v>
      </c>
    </row>
    <row r="15" spans="1:12" ht="15" x14ac:dyDescent="0.25">
      <c r="A15" s="23"/>
      <c r="B15" s="15"/>
      <c r="C15" s="11"/>
      <c r="D15" s="7" t="s">
        <v>30</v>
      </c>
      <c r="E15" s="42" t="s">
        <v>63</v>
      </c>
      <c r="F15" s="43">
        <v>30</v>
      </c>
      <c r="G15" s="43">
        <v>2.81</v>
      </c>
      <c r="H15" s="43">
        <v>0.35</v>
      </c>
      <c r="I15" s="43">
        <v>17.21</v>
      </c>
      <c r="J15" s="43">
        <v>122.4</v>
      </c>
      <c r="K15" s="44" t="s">
        <v>48</v>
      </c>
      <c r="L15" s="43">
        <v>7</v>
      </c>
    </row>
    <row r="16" spans="1:12" ht="15" x14ac:dyDescent="0.25">
      <c r="A16" s="23"/>
      <c r="B16" s="15"/>
      <c r="C16" s="11"/>
      <c r="D16" s="7" t="s">
        <v>31</v>
      </c>
      <c r="E16" s="42" t="s">
        <v>45</v>
      </c>
      <c r="F16" s="43">
        <v>20</v>
      </c>
      <c r="G16" s="43">
        <v>1.32</v>
      </c>
      <c r="H16" s="43">
        <v>0.24</v>
      </c>
      <c r="I16" s="43">
        <v>6.68</v>
      </c>
      <c r="J16" s="43">
        <v>34.799999999999997</v>
      </c>
      <c r="K16" s="44" t="s">
        <v>48</v>
      </c>
      <c r="L16" s="43">
        <v>3.5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200</v>
      </c>
      <c r="G17" s="43">
        <v>0.2</v>
      </c>
      <c r="H17" s="43">
        <v>0</v>
      </c>
      <c r="I17" s="43">
        <v>15</v>
      </c>
      <c r="J17" s="43">
        <v>58</v>
      </c>
      <c r="K17" s="44">
        <v>685</v>
      </c>
      <c r="L17" s="43">
        <v>2.5</v>
      </c>
    </row>
    <row r="18" spans="1:12" ht="15" x14ac:dyDescent="0.25">
      <c r="A18" s="24"/>
      <c r="B18" s="17"/>
      <c r="C18" s="8"/>
      <c r="D18" s="18" t="s">
        <v>32</v>
      </c>
      <c r="E18" s="9"/>
      <c r="F18" s="19">
        <f>SUM(F11:F17)</f>
        <v>760</v>
      </c>
      <c r="G18" s="19">
        <f>SUM(G11:G17)</f>
        <v>25.139999999999997</v>
      </c>
      <c r="H18" s="19">
        <f>SUM(H11:H17)</f>
        <v>24.59</v>
      </c>
      <c r="I18" s="19">
        <f>SUM(I11:I17)</f>
        <v>106.80000000000001</v>
      </c>
      <c r="J18" s="19">
        <f>SUM(J11:J17)</f>
        <v>692.3</v>
      </c>
      <c r="K18" s="25"/>
      <c r="L18" s="19">
        <f>SUM(L11:L17)</f>
        <v>148.29999999999998</v>
      </c>
    </row>
    <row r="19" spans="1:12" ht="15" x14ac:dyDescent="0.2">
      <c r="A19" s="29">
        <f>A6</f>
        <v>1</v>
      </c>
      <c r="B19" s="30">
        <f>B6</f>
        <v>1</v>
      </c>
      <c r="C19" s="52" t="s">
        <v>4</v>
      </c>
      <c r="D19" s="53"/>
      <c r="E19" s="31"/>
      <c r="F19" s="32">
        <f>F10+F18</f>
        <v>1260</v>
      </c>
      <c r="G19" s="32">
        <f>G10+G18</f>
        <v>43.489999999999995</v>
      </c>
      <c r="H19" s="32">
        <f>H10+H18</f>
        <v>42.39</v>
      </c>
      <c r="I19" s="32">
        <f>I10+I18</f>
        <v>190.40000000000003</v>
      </c>
      <c r="J19" s="32">
        <f>J10+J18</f>
        <v>1257.3</v>
      </c>
      <c r="K19" s="32"/>
      <c r="L19" s="32">
        <f>L10+L18</f>
        <v>254.29999999999998</v>
      </c>
    </row>
    <row r="20" spans="1:12" ht="15" x14ac:dyDescent="0.25">
      <c r="A20" s="14">
        <v>1</v>
      </c>
      <c r="B20" s="15">
        <v>2</v>
      </c>
      <c r="C20" s="22" t="s">
        <v>19</v>
      </c>
      <c r="D20" s="5" t="s">
        <v>20</v>
      </c>
      <c r="E20" s="39" t="s">
        <v>46</v>
      </c>
      <c r="F20" s="40">
        <v>200</v>
      </c>
      <c r="G20" s="40">
        <v>12.9</v>
      </c>
      <c r="H20" s="40">
        <v>13.4</v>
      </c>
      <c r="I20" s="40">
        <v>19.8</v>
      </c>
      <c r="J20" s="40">
        <v>248</v>
      </c>
      <c r="K20" s="41">
        <v>362</v>
      </c>
      <c r="L20" s="40">
        <v>79</v>
      </c>
    </row>
    <row r="21" spans="1:12" ht="15" x14ac:dyDescent="0.25">
      <c r="A21" s="14"/>
      <c r="B21" s="15"/>
      <c r="C21" s="11"/>
      <c r="D21" s="6"/>
      <c r="E21" s="42" t="s">
        <v>47</v>
      </c>
      <c r="F21" s="43">
        <v>40</v>
      </c>
      <c r="G21" s="43">
        <v>1.2</v>
      </c>
      <c r="H21" s="43">
        <v>3.1</v>
      </c>
      <c r="I21" s="43">
        <v>21</v>
      </c>
      <c r="J21" s="43">
        <v>118</v>
      </c>
      <c r="K21" s="44" t="s">
        <v>48</v>
      </c>
      <c r="L21" s="43">
        <v>10</v>
      </c>
    </row>
    <row r="22" spans="1:12" ht="15" x14ac:dyDescent="0.25">
      <c r="A22" s="14"/>
      <c r="B22" s="15"/>
      <c r="C22" s="11"/>
      <c r="D22" s="7" t="s">
        <v>22</v>
      </c>
      <c r="E22" s="42" t="s">
        <v>40</v>
      </c>
      <c r="F22" s="43">
        <v>50</v>
      </c>
      <c r="G22" s="43">
        <v>3.75</v>
      </c>
      <c r="H22" s="43">
        <v>1.5</v>
      </c>
      <c r="I22" s="43">
        <v>26</v>
      </c>
      <c r="J22" s="43">
        <v>125</v>
      </c>
      <c r="K22" s="44" t="s">
        <v>48</v>
      </c>
      <c r="L22" s="43">
        <v>8</v>
      </c>
    </row>
    <row r="23" spans="1:12" ht="15" x14ac:dyDescent="0.25">
      <c r="A23" s="14"/>
      <c r="B23" s="15"/>
      <c r="C23" s="11"/>
      <c r="D23" s="7" t="s">
        <v>21</v>
      </c>
      <c r="E23" s="42" t="s">
        <v>62</v>
      </c>
      <c r="F23" s="43">
        <v>210</v>
      </c>
      <c r="G23" s="43">
        <v>0.3</v>
      </c>
      <c r="H23" s="43">
        <v>0</v>
      </c>
      <c r="I23" s="43">
        <v>15.2</v>
      </c>
      <c r="J23" s="43">
        <v>60</v>
      </c>
      <c r="K23" s="44">
        <v>686</v>
      </c>
      <c r="L23" s="43">
        <v>9</v>
      </c>
    </row>
    <row r="24" spans="1:12" ht="15" x14ac:dyDescent="0.25">
      <c r="A24" s="16"/>
      <c r="B24" s="17"/>
      <c r="C24" s="8"/>
      <c r="D24" s="18" t="s">
        <v>32</v>
      </c>
      <c r="E24" s="9"/>
      <c r="F24" s="19">
        <f>SUM(F20:F23)</f>
        <v>500</v>
      </c>
      <c r="G24" s="19">
        <f>SUM(G20:G23)</f>
        <v>18.150000000000002</v>
      </c>
      <c r="H24" s="19">
        <f>SUM(H20:H23)</f>
        <v>18</v>
      </c>
      <c r="I24" s="19">
        <f>SUM(I20:I23)</f>
        <v>82</v>
      </c>
      <c r="J24" s="19">
        <f>SUM(J20:J23)</f>
        <v>551</v>
      </c>
      <c r="K24" s="25"/>
      <c r="L24" s="19">
        <f>SUM(L20:L23)</f>
        <v>106</v>
      </c>
    </row>
    <row r="25" spans="1:12" ht="15" x14ac:dyDescent="0.25">
      <c r="A25" s="13">
        <f>A20</f>
        <v>1</v>
      </c>
      <c r="B25" s="13">
        <f>B20</f>
        <v>2</v>
      </c>
      <c r="C25" s="10" t="s">
        <v>24</v>
      </c>
      <c r="D25" s="7" t="s">
        <v>25</v>
      </c>
      <c r="E25" s="42" t="s">
        <v>105</v>
      </c>
      <c r="F25" s="43">
        <v>60</v>
      </c>
      <c r="G25" s="43">
        <v>0.36</v>
      </c>
      <c r="H25" s="43">
        <v>0</v>
      </c>
      <c r="I25" s="43">
        <v>0.54</v>
      </c>
      <c r="J25" s="43">
        <v>7.5</v>
      </c>
      <c r="K25" s="44">
        <v>78</v>
      </c>
      <c r="L25" s="43">
        <v>4.0999999999999996</v>
      </c>
    </row>
    <row r="26" spans="1:12" ht="15" x14ac:dyDescent="0.25">
      <c r="A26" s="14"/>
      <c r="B26" s="15"/>
      <c r="C26" s="11"/>
      <c r="D26" s="7" t="s">
        <v>26</v>
      </c>
      <c r="E26" s="42" t="s">
        <v>42</v>
      </c>
      <c r="F26" s="43">
        <v>200</v>
      </c>
      <c r="G26" s="43">
        <v>4.96</v>
      </c>
      <c r="H26" s="43">
        <v>4.4800000000000004</v>
      </c>
      <c r="I26" s="43">
        <v>17.84</v>
      </c>
      <c r="J26" s="43">
        <v>133.6</v>
      </c>
      <c r="K26" s="44">
        <v>139</v>
      </c>
      <c r="L26" s="43">
        <v>20.100000000000001</v>
      </c>
    </row>
    <row r="27" spans="1:12" ht="15" x14ac:dyDescent="0.25">
      <c r="A27" s="14"/>
      <c r="B27" s="15"/>
      <c r="C27" s="11"/>
      <c r="D27" s="7" t="s">
        <v>27</v>
      </c>
      <c r="E27" s="42" t="s">
        <v>106</v>
      </c>
      <c r="F27" s="43">
        <v>110</v>
      </c>
      <c r="G27" s="43">
        <v>15.1</v>
      </c>
      <c r="H27" s="43">
        <v>15.45</v>
      </c>
      <c r="I27" s="43">
        <v>27.37</v>
      </c>
      <c r="J27" s="43">
        <v>228.6</v>
      </c>
      <c r="K27" s="44">
        <v>670</v>
      </c>
      <c r="L27" s="43">
        <v>82.2</v>
      </c>
    </row>
    <row r="28" spans="1:12" ht="15" x14ac:dyDescent="0.25">
      <c r="A28" s="14"/>
      <c r="B28" s="15"/>
      <c r="C28" s="11"/>
      <c r="D28" s="7" t="s">
        <v>28</v>
      </c>
      <c r="E28" s="42" t="s">
        <v>43</v>
      </c>
      <c r="F28" s="43">
        <v>150</v>
      </c>
      <c r="G28" s="43">
        <v>3.15</v>
      </c>
      <c r="H28" s="43">
        <v>6.75</v>
      </c>
      <c r="I28" s="43">
        <v>21.9</v>
      </c>
      <c r="J28" s="43">
        <v>163.5</v>
      </c>
      <c r="K28" s="44" t="s">
        <v>65</v>
      </c>
      <c r="L28" s="43">
        <v>24.9</v>
      </c>
    </row>
    <row r="29" spans="1:12" ht="15" x14ac:dyDescent="0.25">
      <c r="A29" s="14"/>
      <c r="B29" s="15"/>
      <c r="C29" s="11"/>
      <c r="D29" s="7" t="s">
        <v>30</v>
      </c>
      <c r="E29" s="42" t="s">
        <v>63</v>
      </c>
      <c r="F29" s="43">
        <v>30</v>
      </c>
      <c r="G29" s="43">
        <v>2.81</v>
      </c>
      <c r="H29" s="43">
        <v>0.35</v>
      </c>
      <c r="I29" s="43">
        <v>17.21</v>
      </c>
      <c r="J29" s="43">
        <v>122.4</v>
      </c>
      <c r="K29" s="44" t="s">
        <v>48</v>
      </c>
      <c r="L29" s="43">
        <v>3.5</v>
      </c>
    </row>
    <row r="30" spans="1:12" ht="15" x14ac:dyDescent="0.25">
      <c r="A30" s="14"/>
      <c r="B30" s="15"/>
      <c r="C30" s="11"/>
      <c r="D30" s="7" t="s">
        <v>31</v>
      </c>
      <c r="E30" s="42" t="s">
        <v>45</v>
      </c>
      <c r="F30" s="43">
        <v>20</v>
      </c>
      <c r="G30" s="43">
        <v>1.32</v>
      </c>
      <c r="H30" s="43">
        <v>0.24</v>
      </c>
      <c r="I30" s="43">
        <v>6.68</v>
      </c>
      <c r="J30" s="43">
        <v>34.799999999999997</v>
      </c>
      <c r="K30" s="44" t="s">
        <v>48</v>
      </c>
      <c r="L30" s="43">
        <v>2.5</v>
      </c>
    </row>
    <row r="31" spans="1:12" ht="15" x14ac:dyDescent="0.25">
      <c r="A31" s="14"/>
      <c r="B31" s="15"/>
      <c r="C31" s="11"/>
      <c r="D31" s="7" t="s">
        <v>29</v>
      </c>
      <c r="E31" s="42" t="s">
        <v>64</v>
      </c>
      <c r="F31" s="43">
        <v>200</v>
      </c>
      <c r="G31" s="43">
        <v>0.2</v>
      </c>
      <c r="H31" s="43">
        <v>0</v>
      </c>
      <c r="I31" s="43">
        <v>20.010000000000002</v>
      </c>
      <c r="J31" s="43">
        <v>132</v>
      </c>
      <c r="K31" s="44">
        <v>632</v>
      </c>
      <c r="L31" s="43">
        <v>11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770</v>
      </c>
      <c r="G32" s="19">
        <f>SUM(G25:G31)</f>
        <v>27.9</v>
      </c>
      <c r="H32" s="19">
        <f>SUM(H25:H31)</f>
        <v>27.27</v>
      </c>
      <c r="I32" s="19">
        <f>SUM(I25:I31)</f>
        <v>111.55000000000003</v>
      </c>
      <c r="J32" s="19">
        <f>SUM(J25:J31)</f>
        <v>822.4</v>
      </c>
      <c r="K32" s="25"/>
      <c r="L32" s="19">
        <f>SUM(L25:L31)</f>
        <v>148.30000000000001</v>
      </c>
    </row>
    <row r="33" spans="1:12" ht="15.75" customHeight="1" x14ac:dyDescent="0.2">
      <c r="A33" s="33">
        <f>A20</f>
        <v>1</v>
      </c>
      <c r="B33" s="33">
        <f>B20</f>
        <v>2</v>
      </c>
      <c r="C33" s="52" t="s">
        <v>4</v>
      </c>
      <c r="D33" s="53"/>
      <c r="E33" s="31"/>
      <c r="F33" s="32">
        <f>F24+F32</f>
        <v>1270</v>
      </c>
      <c r="G33" s="32">
        <f>G24+G32</f>
        <v>46.05</v>
      </c>
      <c r="H33" s="32">
        <f>H24+H32</f>
        <v>45.269999999999996</v>
      </c>
      <c r="I33" s="32">
        <f>I24+I32</f>
        <v>193.55</v>
      </c>
      <c r="J33" s="32">
        <f>J24+J32</f>
        <v>1373.4</v>
      </c>
      <c r="K33" s="32"/>
      <c r="L33" s="32">
        <f>L24+L32</f>
        <v>254.3</v>
      </c>
    </row>
    <row r="34" spans="1:12" ht="15" x14ac:dyDescent="0.25">
      <c r="A34" s="20">
        <v>1</v>
      </c>
      <c r="B34" s="21">
        <v>3</v>
      </c>
      <c r="C34" s="22" t="s">
        <v>19</v>
      </c>
      <c r="D34" s="5" t="s">
        <v>20</v>
      </c>
      <c r="E34" s="39" t="s">
        <v>107</v>
      </c>
      <c r="F34" s="40">
        <v>210</v>
      </c>
      <c r="G34" s="40">
        <v>5.0599999999999996</v>
      </c>
      <c r="H34" s="40">
        <v>9.2100000000000009</v>
      </c>
      <c r="I34" s="40">
        <v>22.28</v>
      </c>
      <c r="J34" s="40">
        <v>223.85</v>
      </c>
      <c r="K34" s="41" t="s">
        <v>69</v>
      </c>
      <c r="L34" s="40">
        <v>34.1</v>
      </c>
    </row>
    <row r="35" spans="1:12" ht="15" x14ac:dyDescent="0.25">
      <c r="A35" s="23"/>
      <c r="B35" s="15"/>
      <c r="C35" s="11"/>
      <c r="D35" s="6"/>
      <c r="E35" s="42" t="s">
        <v>66</v>
      </c>
      <c r="F35" s="43">
        <v>50</v>
      </c>
      <c r="G35" s="43">
        <v>4.26</v>
      </c>
      <c r="H35" s="43">
        <v>4.53</v>
      </c>
      <c r="I35" s="43">
        <v>23.6</v>
      </c>
      <c r="J35" s="43">
        <v>152.6</v>
      </c>
      <c r="K35" s="44" t="s">
        <v>70</v>
      </c>
      <c r="L35" s="43">
        <v>41.9</v>
      </c>
    </row>
    <row r="36" spans="1:12" ht="15" x14ac:dyDescent="0.25">
      <c r="A36" s="23"/>
      <c r="B36" s="15"/>
      <c r="C36" s="11"/>
      <c r="D36" s="7" t="s">
        <v>21</v>
      </c>
      <c r="E36" s="42" t="s">
        <v>67</v>
      </c>
      <c r="F36" s="43">
        <v>200</v>
      </c>
      <c r="G36" s="43">
        <v>6.2</v>
      </c>
      <c r="H36" s="43">
        <v>4.7</v>
      </c>
      <c r="I36" s="43">
        <v>8.9</v>
      </c>
      <c r="J36" s="43">
        <v>79</v>
      </c>
      <c r="K36" s="44">
        <v>692</v>
      </c>
      <c r="L36" s="43">
        <v>22</v>
      </c>
    </row>
    <row r="37" spans="1:12" ht="15" x14ac:dyDescent="0.25">
      <c r="A37" s="23"/>
      <c r="B37" s="15"/>
      <c r="C37" s="11"/>
      <c r="D37" s="7" t="s">
        <v>22</v>
      </c>
      <c r="E37" s="42" t="s">
        <v>68</v>
      </c>
      <c r="F37" s="43">
        <v>50</v>
      </c>
      <c r="G37" s="43">
        <v>3.75</v>
      </c>
      <c r="H37" s="43">
        <v>1.5</v>
      </c>
      <c r="I37" s="43">
        <v>26</v>
      </c>
      <c r="J37" s="43">
        <v>125</v>
      </c>
      <c r="K37" s="44" t="s">
        <v>48</v>
      </c>
      <c r="L37" s="43">
        <v>8</v>
      </c>
    </row>
    <row r="38" spans="1:12" ht="15" x14ac:dyDescent="0.25">
      <c r="A38" s="24"/>
      <c r="B38" s="17"/>
      <c r="C38" s="8"/>
      <c r="D38" s="18" t="s">
        <v>32</v>
      </c>
      <c r="E38" s="9"/>
      <c r="F38" s="19">
        <f>SUM(F34:F37)</f>
        <v>510</v>
      </c>
      <c r="G38" s="19">
        <f>SUM(G34:G37)</f>
        <v>19.27</v>
      </c>
      <c r="H38" s="19">
        <f>SUM(H34:H37)</f>
        <v>19.940000000000001</v>
      </c>
      <c r="I38" s="19">
        <f>SUM(I34:I37)</f>
        <v>80.78</v>
      </c>
      <c r="J38" s="19">
        <f>SUM(J34:J37)</f>
        <v>580.45000000000005</v>
      </c>
      <c r="K38" s="25"/>
      <c r="L38" s="19">
        <f>SUM(L34:L37)</f>
        <v>106</v>
      </c>
    </row>
    <row r="39" spans="1:12" ht="15" x14ac:dyDescent="0.25">
      <c r="A39" s="26">
        <f>A34</f>
        <v>1</v>
      </c>
      <c r="B39" s="13">
        <f>B34</f>
        <v>3</v>
      </c>
      <c r="C39" s="10" t="s">
        <v>24</v>
      </c>
      <c r="D39" s="7" t="s">
        <v>25</v>
      </c>
      <c r="E39" s="42" t="s">
        <v>58</v>
      </c>
      <c r="F39" s="43">
        <v>60</v>
      </c>
      <c r="G39" s="43">
        <v>1.08</v>
      </c>
      <c r="H39" s="43">
        <v>2.2799999999999998</v>
      </c>
      <c r="I39" s="43">
        <v>6.54</v>
      </c>
      <c r="J39" s="43">
        <v>51</v>
      </c>
      <c r="K39" s="44" t="s">
        <v>48</v>
      </c>
      <c r="L39" s="43">
        <v>5.3</v>
      </c>
    </row>
    <row r="40" spans="1:12" ht="15" x14ac:dyDescent="0.25">
      <c r="A40" s="23"/>
      <c r="B40" s="15"/>
      <c r="C40" s="11"/>
      <c r="D40" s="7" t="s">
        <v>26</v>
      </c>
      <c r="E40" s="42" t="s">
        <v>108</v>
      </c>
      <c r="F40" s="43">
        <v>210</v>
      </c>
      <c r="G40" s="43">
        <v>4.5999999999999996</v>
      </c>
      <c r="H40" s="43">
        <v>6.84</v>
      </c>
      <c r="I40" s="43">
        <v>11.98</v>
      </c>
      <c r="J40" s="43">
        <v>120.6</v>
      </c>
      <c r="K40" s="44">
        <v>124</v>
      </c>
      <c r="L40" s="43">
        <v>26.6</v>
      </c>
    </row>
    <row r="41" spans="1:12" ht="15" x14ac:dyDescent="0.25">
      <c r="A41" s="23"/>
      <c r="B41" s="15"/>
      <c r="C41" s="11"/>
      <c r="D41" s="7" t="s">
        <v>27</v>
      </c>
      <c r="E41" s="42" t="s">
        <v>71</v>
      </c>
      <c r="F41" s="43">
        <v>110</v>
      </c>
      <c r="G41" s="43">
        <v>7.01</v>
      </c>
      <c r="H41" s="43">
        <v>9.98</v>
      </c>
      <c r="I41" s="43">
        <v>6.3</v>
      </c>
      <c r="J41" s="43">
        <v>113.4</v>
      </c>
      <c r="K41" s="44" t="s">
        <v>74</v>
      </c>
      <c r="L41" s="43">
        <v>89.3</v>
      </c>
    </row>
    <row r="42" spans="1:12" ht="15" x14ac:dyDescent="0.25">
      <c r="A42" s="23"/>
      <c r="B42" s="15"/>
      <c r="C42" s="11"/>
      <c r="D42" s="7" t="s">
        <v>28</v>
      </c>
      <c r="E42" s="42" t="s">
        <v>72</v>
      </c>
      <c r="F42" s="43">
        <v>150</v>
      </c>
      <c r="G42" s="43">
        <v>8.6999999999999993</v>
      </c>
      <c r="H42" s="43">
        <v>7.8</v>
      </c>
      <c r="I42" s="43">
        <v>42.6</v>
      </c>
      <c r="J42" s="43">
        <v>279</v>
      </c>
      <c r="K42" s="44">
        <v>508</v>
      </c>
      <c r="L42" s="43">
        <v>11.1</v>
      </c>
    </row>
    <row r="43" spans="1:12" ht="15" x14ac:dyDescent="0.25">
      <c r="A43" s="23"/>
      <c r="B43" s="15"/>
      <c r="C43" s="11"/>
      <c r="D43" s="7" t="s">
        <v>30</v>
      </c>
      <c r="E43" s="42" t="s">
        <v>63</v>
      </c>
      <c r="F43" s="43">
        <v>30</v>
      </c>
      <c r="G43" s="43">
        <v>2.81</v>
      </c>
      <c r="H43" s="43">
        <v>0.35</v>
      </c>
      <c r="I43" s="43">
        <v>17.21</v>
      </c>
      <c r="J43" s="43">
        <v>122.4</v>
      </c>
      <c r="K43" s="44" t="s">
        <v>48</v>
      </c>
      <c r="L43" s="43">
        <v>3.5</v>
      </c>
    </row>
    <row r="44" spans="1:12" ht="15" x14ac:dyDescent="0.25">
      <c r="A44" s="23"/>
      <c r="B44" s="15"/>
      <c r="C44" s="11"/>
      <c r="D44" s="7" t="s">
        <v>31</v>
      </c>
      <c r="E44" s="42" t="s">
        <v>45</v>
      </c>
      <c r="F44" s="43">
        <v>20</v>
      </c>
      <c r="G44" s="43">
        <v>1.32</v>
      </c>
      <c r="H44" s="43">
        <v>0.24</v>
      </c>
      <c r="I44" s="43">
        <v>6.68</v>
      </c>
      <c r="J44" s="43">
        <v>34.799999999999997</v>
      </c>
      <c r="K44" s="44" t="s">
        <v>75</v>
      </c>
      <c r="L44" s="43">
        <v>2.5</v>
      </c>
    </row>
    <row r="45" spans="1:12" ht="15" x14ac:dyDescent="0.25">
      <c r="A45" s="23"/>
      <c r="B45" s="15"/>
      <c r="C45" s="11"/>
      <c r="D45" s="7" t="s">
        <v>29</v>
      </c>
      <c r="E45" s="42" t="s">
        <v>73</v>
      </c>
      <c r="F45" s="43">
        <v>200</v>
      </c>
      <c r="G45" s="43">
        <v>1.2</v>
      </c>
      <c r="H45" s="43">
        <v>0</v>
      </c>
      <c r="I45" s="43">
        <v>31.6</v>
      </c>
      <c r="J45" s="43">
        <v>126</v>
      </c>
      <c r="K45" s="44">
        <v>639</v>
      </c>
      <c r="L45" s="43">
        <v>10</v>
      </c>
    </row>
    <row r="46" spans="1:12" ht="15" x14ac:dyDescent="0.25">
      <c r="A46" s="24"/>
      <c r="B46" s="17"/>
      <c r="C46" s="8"/>
      <c r="D46" s="18" t="s">
        <v>32</v>
      </c>
      <c r="E46" s="9"/>
      <c r="F46" s="19">
        <f>SUM(F39:F45)</f>
        <v>780</v>
      </c>
      <c r="G46" s="19">
        <f>SUM(G39:G45)</f>
        <v>26.72</v>
      </c>
      <c r="H46" s="19">
        <f>SUM(H39:H45)</f>
        <v>27.490000000000002</v>
      </c>
      <c r="I46" s="19">
        <f>SUM(I39:I45)</f>
        <v>122.91</v>
      </c>
      <c r="J46" s="19">
        <f>SUM(J39:J45)</f>
        <v>847.19999999999993</v>
      </c>
      <c r="K46" s="25"/>
      <c r="L46" s="19">
        <f>SUM(L39:L45)</f>
        <v>148.30000000000001</v>
      </c>
    </row>
    <row r="47" spans="1:12" ht="15.75" customHeight="1" x14ac:dyDescent="0.2">
      <c r="A47" s="29">
        <f>A34</f>
        <v>1</v>
      </c>
      <c r="B47" s="30">
        <f>B34</f>
        <v>3</v>
      </c>
      <c r="C47" s="52" t="s">
        <v>4</v>
      </c>
      <c r="D47" s="53"/>
      <c r="E47" s="31"/>
      <c r="F47" s="32">
        <f>F38+F46</f>
        <v>1290</v>
      </c>
      <c r="G47" s="32">
        <f>G38+G46</f>
        <v>45.989999999999995</v>
      </c>
      <c r="H47" s="32">
        <f>H38+H46</f>
        <v>47.430000000000007</v>
      </c>
      <c r="I47" s="32">
        <f>I38+I46</f>
        <v>203.69</v>
      </c>
      <c r="J47" s="32">
        <f>J38+J46</f>
        <v>1427.65</v>
      </c>
      <c r="K47" s="32"/>
      <c r="L47" s="32">
        <f>L38+L46</f>
        <v>254.3</v>
      </c>
    </row>
    <row r="48" spans="1:12" ht="15" x14ac:dyDescent="0.25">
      <c r="A48" s="20">
        <v>1</v>
      </c>
      <c r="B48" s="21">
        <v>4</v>
      </c>
      <c r="C48" s="22" t="s">
        <v>19</v>
      </c>
      <c r="D48" s="5" t="s">
        <v>20</v>
      </c>
      <c r="E48" s="39" t="s">
        <v>109</v>
      </c>
      <c r="F48" s="40">
        <v>160</v>
      </c>
      <c r="G48" s="40">
        <v>12</v>
      </c>
      <c r="H48" s="40">
        <v>14.05</v>
      </c>
      <c r="I48" s="40">
        <v>22.85</v>
      </c>
      <c r="J48" s="40">
        <v>204.5</v>
      </c>
      <c r="K48" s="41">
        <v>340</v>
      </c>
      <c r="L48" s="40">
        <v>57.5</v>
      </c>
    </row>
    <row r="49" spans="1:12" ht="15" x14ac:dyDescent="0.25">
      <c r="A49" s="23"/>
      <c r="B49" s="15"/>
      <c r="C49" s="11"/>
      <c r="D49" s="51" t="s">
        <v>21</v>
      </c>
      <c r="E49" s="42" t="s">
        <v>49</v>
      </c>
      <c r="F49" s="43">
        <v>200</v>
      </c>
      <c r="G49" s="43">
        <v>0.2</v>
      </c>
      <c r="H49" s="43">
        <v>0</v>
      </c>
      <c r="I49" s="43">
        <v>15</v>
      </c>
      <c r="J49" s="43">
        <v>58</v>
      </c>
      <c r="K49" s="44">
        <v>685</v>
      </c>
      <c r="L49" s="43">
        <v>7</v>
      </c>
    </row>
    <row r="50" spans="1:12" ht="15" x14ac:dyDescent="0.25">
      <c r="A50" s="23"/>
      <c r="B50" s="15"/>
      <c r="C50" s="11"/>
      <c r="D50" s="7" t="s">
        <v>22</v>
      </c>
      <c r="E50" s="42" t="s">
        <v>59</v>
      </c>
      <c r="F50" s="43">
        <v>50</v>
      </c>
      <c r="G50" s="43">
        <v>3.75</v>
      </c>
      <c r="H50" s="43">
        <v>1.5</v>
      </c>
      <c r="I50" s="43">
        <v>26</v>
      </c>
      <c r="J50" s="43">
        <v>125</v>
      </c>
      <c r="K50" s="44" t="s">
        <v>48</v>
      </c>
      <c r="L50" s="43">
        <v>8</v>
      </c>
    </row>
    <row r="51" spans="1:12" ht="15" x14ac:dyDescent="0.25">
      <c r="A51" s="23"/>
      <c r="B51" s="15"/>
      <c r="C51" s="11"/>
      <c r="D51" s="7"/>
      <c r="E51" s="42" t="s">
        <v>76</v>
      </c>
      <c r="F51" s="43">
        <v>125</v>
      </c>
      <c r="G51" s="43">
        <v>3.62</v>
      </c>
      <c r="H51" s="43">
        <v>4.12</v>
      </c>
      <c r="I51" s="43">
        <v>14.25</v>
      </c>
      <c r="J51" s="43">
        <v>127.5</v>
      </c>
      <c r="K51" s="44" t="s">
        <v>48</v>
      </c>
      <c r="L51" s="43">
        <v>33.5</v>
      </c>
    </row>
    <row r="52" spans="1:12" ht="15" x14ac:dyDescent="0.25">
      <c r="A52" s="24"/>
      <c r="B52" s="17"/>
      <c r="C52" s="8"/>
      <c r="D52" s="18" t="s">
        <v>32</v>
      </c>
      <c r="E52" s="9"/>
      <c r="F52" s="19">
        <f>SUM(F48:F51)</f>
        <v>535</v>
      </c>
      <c r="G52" s="19">
        <f>SUM(G48:G51)</f>
        <v>19.57</v>
      </c>
      <c r="H52" s="19">
        <f>SUM(H48:H51)</f>
        <v>19.670000000000002</v>
      </c>
      <c r="I52" s="19">
        <f>SUM(I48:I51)</f>
        <v>78.099999999999994</v>
      </c>
      <c r="J52" s="19">
        <f>SUM(J48:J51)</f>
        <v>515</v>
      </c>
      <c r="K52" s="25"/>
      <c r="L52" s="19">
        <f>SUM(L48:L51)</f>
        <v>106</v>
      </c>
    </row>
    <row r="53" spans="1:12" ht="15" x14ac:dyDescent="0.25">
      <c r="A53" s="26">
        <f>A48</f>
        <v>1</v>
      </c>
      <c r="B53" s="13">
        <f>B48</f>
        <v>4</v>
      </c>
      <c r="C53" s="10" t="s">
        <v>24</v>
      </c>
      <c r="D53" s="7" t="s">
        <v>25</v>
      </c>
      <c r="E53" s="42" t="s">
        <v>110</v>
      </c>
      <c r="F53" s="43">
        <v>60</v>
      </c>
      <c r="G53" s="43">
        <v>0.54</v>
      </c>
      <c r="H53" s="43">
        <v>2.2799999999999998</v>
      </c>
      <c r="I53" s="43">
        <v>2.34</v>
      </c>
      <c r="J53" s="43">
        <v>35.4</v>
      </c>
      <c r="K53" s="44">
        <v>45</v>
      </c>
      <c r="L53" s="43">
        <v>11</v>
      </c>
    </row>
    <row r="54" spans="1:12" ht="15" x14ac:dyDescent="0.25">
      <c r="A54" s="23"/>
      <c r="B54" s="15"/>
      <c r="C54" s="11"/>
      <c r="D54" s="7" t="s">
        <v>26</v>
      </c>
      <c r="E54" s="42" t="s">
        <v>77</v>
      </c>
      <c r="F54" s="43">
        <v>210</v>
      </c>
      <c r="G54" s="43">
        <v>3.98</v>
      </c>
      <c r="H54" s="43">
        <v>7.69</v>
      </c>
      <c r="I54" s="43">
        <v>15.36</v>
      </c>
      <c r="J54" s="43">
        <v>94.4</v>
      </c>
      <c r="K54" s="44">
        <v>168</v>
      </c>
      <c r="L54" s="43">
        <v>26.6</v>
      </c>
    </row>
    <row r="55" spans="1:12" ht="15" x14ac:dyDescent="0.25">
      <c r="A55" s="23"/>
      <c r="B55" s="15"/>
      <c r="C55" s="11"/>
      <c r="D55" s="7" t="s">
        <v>27</v>
      </c>
      <c r="E55" s="42" t="s">
        <v>53</v>
      </c>
      <c r="F55" s="43">
        <v>180</v>
      </c>
      <c r="G55" s="43">
        <v>18</v>
      </c>
      <c r="H55" s="43">
        <v>18.100000000000001</v>
      </c>
      <c r="I55" s="43">
        <v>37.1</v>
      </c>
      <c r="J55" s="43">
        <v>340</v>
      </c>
      <c r="K55" s="44">
        <v>443</v>
      </c>
      <c r="L55" s="43">
        <v>96.7</v>
      </c>
    </row>
    <row r="56" spans="1:12" ht="15" x14ac:dyDescent="0.25">
      <c r="A56" s="23"/>
      <c r="B56" s="15"/>
      <c r="C56" s="11"/>
      <c r="D56" s="7" t="s">
        <v>29</v>
      </c>
      <c r="E56" s="42" t="s">
        <v>78</v>
      </c>
      <c r="F56" s="43">
        <v>200</v>
      </c>
      <c r="G56" s="43">
        <v>0</v>
      </c>
      <c r="H56" s="43">
        <v>0</v>
      </c>
      <c r="I56" s="43">
        <v>30.6</v>
      </c>
      <c r="J56" s="43">
        <v>118</v>
      </c>
      <c r="K56" s="44">
        <v>648</v>
      </c>
      <c r="L56" s="43">
        <v>8</v>
      </c>
    </row>
    <row r="57" spans="1:12" ht="15" x14ac:dyDescent="0.25">
      <c r="A57" s="23"/>
      <c r="B57" s="15"/>
      <c r="C57" s="11"/>
      <c r="D57" s="7" t="s">
        <v>30</v>
      </c>
      <c r="E57" s="42" t="s">
        <v>63</v>
      </c>
      <c r="F57" s="43">
        <v>30</v>
      </c>
      <c r="G57" s="43">
        <v>2.81</v>
      </c>
      <c r="H57" s="43">
        <v>0.35</v>
      </c>
      <c r="I57" s="43">
        <v>17.21</v>
      </c>
      <c r="J57" s="43">
        <v>122.4</v>
      </c>
      <c r="K57" s="44" t="s">
        <v>48</v>
      </c>
      <c r="L57" s="43">
        <v>3.5</v>
      </c>
    </row>
    <row r="58" spans="1:12" ht="15" x14ac:dyDescent="0.25">
      <c r="A58" s="23"/>
      <c r="B58" s="15"/>
      <c r="C58" s="11"/>
      <c r="D58" s="7" t="s">
        <v>31</v>
      </c>
      <c r="E58" s="42" t="s">
        <v>45</v>
      </c>
      <c r="F58" s="43">
        <v>20</v>
      </c>
      <c r="G58" s="43">
        <v>1.32</v>
      </c>
      <c r="H58" s="43">
        <v>0.24</v>
      </c>
      <c r="I58" s="43">
        <v>6.68</v>
      </c>
      <c r="J58" s="43">
        <v>34.799999999999997</v>
      </c>
      <c r="K58" s="44" t="s">
        <v>48</v>
      </c>
      <c r="L58" s="43">
        <v>2.5</v>
      </c>
    </row>
    <row r="59" spans="1:12" ht="15" x14ac:dyDescent="0.25">
      <c r="A59" s="24"/>
      <c r="B59" s="17"/>
      <c r="C59" s="8"/>
      <c r="D59" s="18" t="s">
        <v>32</v>
      </c>
      <c r="E59" s="9"/>
      <c r="F59" s="19">
        <f>SUM(F53:F58)</f>
        <v>700</v>
      </c>
      <c r="G59" s="19">
        <f>SUM(G53:G58)</f>
        <v>26.65</v>
      </c>
      <c r="H59" s="19">
        <f>SUM(H53:H58)</f>
        <v>28.66</v>
      </c>
      <c r="I59" s="19">
        <f>SUM(I53:I58)</f>
        <v>109.29000000000002</v>
      </c>
      <c r="J59" s="19">
        <f>SUM(J53:J58)</f>
        <v>744.99999999999989</v>
      </c>
      <c r="K59" s="25"/>
      <c r="L59" s="19">
        <f>SUM(L53:L58)</f>
        <v>148.30000000000001</v>
      </c>
    </row>
    <row r="60" spans="1:12" ht="15.75" customHeight="1" x14ac:dyDescent="0.2">
      <c r="A60" s="29">
        <f>A48</f>
        <v>1</v>
      </c>
      <c r="B60" s="30">
        <f>B48</f>
        <v>4</v>
      </c>
      <c r="C60" s="52" t="s">
        <v>4</v>
      </c>
      <c r="D60" s="53"/>
      <c r="E60" s="31"/>
      <c r="F60" s="32">
        <f>F52+F59</f>
        <v>1235</v>
      </c>
      <c r="G60" s="32">
        <f>G52+G59</f>
        <v>46.22</v>
      </c>
      <c r="H60" s="32">
        <f>H52+H59</f>
        <v>48.33</v>
      </c>
      <c r="I60" s="32">
        <f>I52+I59</f>
        <v>187.39000000000001</v>
      </c>
      <c r="J60" s="32">
        <f>J52+J59</f>
        <v>1260</v>
      </c>
      <c r="K60" s="32"/>
      <c r="L60" s="32">
        <f>L52+L59</f>
        <v>254.3</v>
      </c>
    </row>
    <row r="61" spans="1:12" ht="15" x14ac:dyDescent="0.25">
      <c r="A61" s="20">
        <v>1</v>
      </c>
      <c r="B61" s="21">
        <v>5</v>
      </c>
      <c r="C61" s="22" t="s">
        <v>19</v>
      </c>
      <c r="D61" s="5" t="s">
        <v>20</v>
      </c>
      <c r="E61" s="39" t="s">
        <v>54</v>
      </c>
      <c r="F61" s="40">
        <v>210</v>
      </c>
      <c r="G61" s="40">
        <v>9.8000000000000007</v>
      </c>
      <c r="H61" s="40">
        <v>10.199999999999999</v>
      </c>
      <c r="I61" s="40">
        <v>31.8</v>
      </c>
      <c r="J61" s="40">
        <v>220</v>
      </c>
      <c r="K61" s="41">
        <v>302</v>
      </c>
      <c r="L61" s="40">
        <v>41.9</v>
      </c>
    </row>
    <row r="62" spans="1:12" ht="15" x14ac:dyDescent="0.25">
      <c r="A62" s="23"/>
      <c r="B62" s="15"/>
      <c r="C62" s="11"/>
      <c r="D62" s="6"/>
      <c r="E62" s="42" t="s">
        <v>79</v>
      </c>
      <c r="F62" s="43">
        <v>40</v>
      </c>
      <c r="G62" s="43">
        <v>5.2</v>
      </c>
      <c r="H62" s="43">
        <v>7.5</v>
      </c>
      <c r="I62" s="43">
        <v>7.3</v>
      </c>
      <c r="J62" s="43">
        <v>122</v>
      </c>
      <c r="K62" s="44">
        <v>3</v>
      </c>
      <c r="L62" s="43">
        <v>47.1</v>
      </c>
    </row>
    <row r="63" spans="1:12" ht="15" x14ac:dyDescent="0.25">
      <c r="A63" s="23"/>
      <c r="B63" s="15"/>
      <c r="C63" s="11"/>
      <c r="D63" s="7" t="s">
        <v>22</v>
      </c>
      <c r="E63" s="42" t="s">
        <v>68</v>
      </c>
      <c r="F63" s="43">
        <v>50</v>
      </c>
      <c r="G63" s="43">
        <v>3.75</v>
      </c>
      <c r="H63" s="43">
        <v>1.5</v>
      </c>
      <c r="I63" s="43">
        <v>26</v>
      </c>
      <c r="J63" s="43">
        <v>125</v>
      </c>
      <c r="K63" s="44" t="s">
        <v>48</v>
      </c>
      <c r="L63" s="43">
        <v>8</v>
      </c>
    </row>
    <row r="64" spans="1:12" ht="15" x14ac:dyDescent="0.25">
      <c r="A64" s="23"/>
      <c r="B64" s="15"/>
      <c r="C64" s="11"/>
      <c r="D64" s="7" t="s">
        <v>21</v>
      </c>
      <c r="E64" s="42" t="s">
        <v>62</v>
      </c>
      <c r="F64" s="43">
        <v>210</v>
      </c>
      <c r="G64" s="43">
        <v>0.3</v>
      </c>
      <c r="H64" s="43">
        <v>0</v>
      </c>
      <c r="I64" s="43">
        <v>15.2</v>
      </c>
      <c r="J64" s="43">
        <v>60</v>
      </c>
      <c r="K64" s="44">
        <v>686</v>
      </c>
      <c r="L64" s="43">
        <v>9</v>
      </c>
    </row>
    <row r="65" spans="1:12" ht="15" x14ac:dyDescent="0.25">
      <c r="A65" s="24"/>
      <c r="B65" s="17"/>
      <c r="C65" s="8"/>
      <c r="D65" s="18" t="s">
        <v>32</v>
      </c>
      <c r="E65" s="9"/>
      <c r="F65" s="19">
        <f>SUM(F61:F64)</f>
        <v>510</v>
      </c>
      <c r="G65" s="19">
        <f>SUM(G61:G64)</f>
        <v>19.05</v>
      </c>
      <c r="H65" s="19">
        <f>SUM(H61:H64)</f>
        <v>19.2</v>
      </c>
      <c r="I65" s="19">
        <f>SUM(I61:I64)</f>
        <v>80.3</v>
      </c>
      <c r="J65" s="19">
        <f>SUM(J61:J64)</f>
        <v>527</v>
      </c>
      <c r="K65" s="25"/>
      <c r="L65" s="19">
        <f>SUM(L61:L64)</f>
        <v>106</v>
      </c>
    </row>
    <row r="66" spans="1:12" ht="15" x14ac:dyDescent="0.25">
      <c r="A66" s="26">
        <f>A61</f>
        <v>1</v>
      </c>
      <c r="B66" s="13">
        <f>B61</f>
        <v>5</v>
      </c>
      <c r="C66" s="10" t="s">
        <v>24</v>
      </c>
      <c r="D66" s="7" t="s">
        <v>25</v>
      </c>
      <c r="E66" s="42" t="s">
        <v>51</v>
      </c>
      <c r="F66" s="43">
        <v>60</v>
      </c>
      <c r="G66" s="43">
        <v>0.78</v>
      </c>
      <c r="H66" s="43">
        <v>1.8</v>
      </c>
      <c r="I66" s="43">
        <v>4.38</v>
      </c>
      <c r="J66" s="43">
        <v>53.4</v>
      </c>
      <c r="K66" s="44">
        <v>612</v>
      </c>
      <c r="L66" s="43">
        <v>5.45</v>
      </c>
    </row>
    <row r="67" spans="1:12" ht="15" x14ac:dyDescent="0.25">
      <c r="A67" s="23"/>
      <c r="B67" s="15"/>
      <c r="C67" s="11"/>
      <c r="D67" s="7" t="s">
        <v>26</v>
      </c>
      <c r="E67" s="42" t="s">
        <v>111</v>
      </c>
      <c r="F67" s="43">
        <v>210</v>
      </c>
      <c r="G67" s="43">
        <v>3.08</v>
      </c>
      <c r="H67" s="43">
        <v>9.24</v>
      </c>
      <c r="I67" s="43">
        <v>11.44</v>
      </c>
      <c r="J67" s="43">
        <v>92.8</v>
      </c>
      <c r="K67" s="44">
        <v>235</v>
      </c>
      <c r="L67" s="43">
        <v>27.5</v>
      </c>
    </row>
    <row r="68" spans="1:12" ht="15" x14ac:dyDescent="0.25">
      <c r="A68" s="23"/>
      <c r="B68" s="15"/>
      <c r="C68" s="11"/>
      <c r="D68" s="7" t="s">
        <v>27</v>
      </c>
      <c r="E68" s="42" t="s">
        <v>81</v>
      </c>
      <c r="F68" s="43">
        <v>110</v>
      </c>
      <c r="G68" s="43">
        <v>13.75</v>
      </c>
      <c r="H68" s="43">
        <v>8.59</v>
      </c>
      <c r="I68" s="43">
        <v>10.039999999999999</v>
      </c>
      <c r="J68" s="43">
        <v>180.8</v>
      </c>
      <c r="K68" s="44">
        <v>374</v>
      </c>
      <c r="L68" s="43">
        <v>68.7</v>
      </c>
    </row>
    <row r="69" spans="1:12" ht="15" x14ac:dyDescent="0.25">
      <c r="A69" s="23"/>
      <c r="B69" s="15"/>
      <c r="C69" s="11"/>
      <c r="D69" s="7" t="s">
        <v>28</v>
      </c>
      <c r="E69" s="42" t="s">
        <v>55</v>
      </c>
      <c r="F69" s="43">
        <v>150</v>
      </c>
      <c r="G69" s="43">
        <v>3.15</v>
      </c>
      <c r="H69" s="43">
        <v>6.75</v>
      </c>
      <c r="I69" s="43">
        <v>21.9</v>
      </c>
      <c r="J69" s="43">
        <v>163.5</v>
      </c>
      <c r="K69" s="44">
        <v>520</v>
      </c>
      <c r="L69" s="43">
        <v>25.9</v>
      </c>
    </row>
    <row r="70" spans="1:12" ht="15" x14ac:dyDescent="0.25">
      <c r="A70" s="23"/>
      <c r="B70" s="15"/>
      <c r="C70" s="11"/>
      <c r="D70" s="7" t="s">
        <v>30</v>
      </c>
      <c r="E70" s="42" t="s">
        <v>63</v>
      </c>
      <c r="F70" s="43">
        <v>30</v>
      </c>
      <c r="G70" s="43">
        <v>2.81</v>
      </c>
      <c r="H70" s="43">
        <v>0.35</v>
      </c>
      <c r="I70" s="43">
        <v>17.21</v>
      </c>
      <c r="J70" s="43">
        <v>122.4</v>
      </c>
      <c r="K70" s="44" t="s">
        <v>48</v>
      </c>
      <c r="L70" s="43">
        <v>3.5</v>
      </c>
    </row>
    <row r="71" spans="1:12" ht="15" x14ac:dyDescent="0.25">
      <c r="A71" s="23"/>
      <c r="B71" s="15"/>
      <c r="C71" s="11"/>
      <c r="D71" s="7" t="s">
        <v>31</v>
      </c>
      <c r="E71" s="42" t="s">
        <v>45</v>
      </c>
      <c r="F71" s="43">
        <v>20</v>
      </c>
      <c r="G71" s="43">
        <v>1.32</v>
      </c>
      <c r="H71" s="43">
        <v>0.24</v>
      </c>
      <c r="I71" s="43">
        <v>6.68</v>
      </c>
      <c r="J71" s="43">
        <v>34.799999999999997</v>
      </c>
      <c r="K71" s="44" t="s">
        <v>48</v>
      </c>
      <c r="L71" s="43">
        <v>2.5</v>
      </c>
    </row>
    <row r="72" spans="1:12" ht="15" x14ac:dyDescent="0.25">
      <c r="A72" s="23"/>
      <c r="B72" s="15"/>
      <c r="C72" s="11"/>
      <c r="D72" s="7" t="s">
        <v>29</v>
      </c>
      <c r="E72" s="42" t="s">
        <v>122</v>
      </c>
      <c r="F72" s="43">
        <v>200</v>
      </c>
      <c r="G72" s="43">
        <v>1.2</v>
      </c>
      <c r="H72" s="43">
        <v>0</v>
      </c>
      <c r="I72" s="43">
        <v>31.6</v>
      </c>
      <c r="J72" s="43">
        <v>126</v>
      </c>
      <c r="K72" s="44" t="s">
        <v>82</v>
      </c>
      <c r="L72" s="43">
        <v>14.75</v>
      </c>
    </row>
    <row r="73" spans="1:12" ht="15" x14ac:dyDescent="0.25">
      <c r="A73" s="24"/>
      <c r="B73" s="17"/>
      <c r="C73" s="8"/>
      <c r="D73" s="18" t="s">
        <v>32</v>
      </c>
      <c r="E73" s="9"/>
      <c r="F73" s="19">
        <f>SUM(F66:F72)</f>
        <v>780</v>
      </c>
      <c r="G73" s="19">
        <f>SUM(G66:G72)</f>
        <v>26.089999999999996</v>
      </c>
      <c r="H73" s="19">
        <f>SUM(H66:H72)</f>
        <v>26.970000000000002</v>
      </c>
      <c r="I73" s="19">
        <f>SUM(I66:I72)</f>
        <v>103.25</v>
      </c>
      <c r="J73" s="19">
        <f>SUM(J66:J72)</f>
        <v>773.69999999999993</v>
      </c>
      <c r="K73" s="25"/>
      <c r="L73" s="19">
        <f>SUM(L66:L72)</f>
        <v>148.30000000000001</v>
      </c>
    </row>
    <row r="74" spans="1:12" ht="15.75" customHeight="1" x14ac:dyDescent="0.2">
      <c r="A74" s="29">
        <f>A61</f>
        <v>1</v>
      </c>
      <c r="B74" s="30">
        <f>B61</f>
        <v>5</v>
      </c>
      <c r="C74" s="52" t="s">
        <v>4</v>
      </c>
      <c r="D74" s="53"/>
      <c r="E74" s="31"/>
      <c r="F74" s="32">
        <f>F65+F73</f>
        <v>1290</v>
      </c>
      <c r="G74" s="32">
        <f>G65+G73</f>
        <v>45.14</v>
      </c>
      <c r="H74" s="32">
        <f>H65+H73</f>
        <v>46.17</v>
      </c>
      <c r="I74" s="32">
        <f>I65+I73</f>
        <v>183.55</v>
      </c>
      <c r="J74" s="32">
        <f>J65+J73</f>
        <v>1300.6999999999998</v>
      </c>
      <c r="K74" s="32"/>
      <c r="L74" s="32">
        <f>L65+L73</f>
        <v>254.3</v>
      </c>
    </row>
    <row r="75" spans="1:12" ht="15" x14ac:dyDescent="0.25">
      <c r="A75" s="20">
        <v>2</v>
      </c>
      <c r="B75" s="21">
        <v>1</v>
      </c>
      <c r="C75" s="22" t="s">
        <v>19</v>
      </c>
      <c r="D75" s="5" t="s">
        <v>20</v>
      </c>
      <c r="E75" s="39" t="s">
        <v>112</v>
      </c>
      <c r="F75" s="40">
        <v>210</v>
      </c>
      <c r="G75" s="40">
        <v>11.9</v>
      </c>
      <c r="H75" s="40">
        <v>14.56</v>
      </c>
      <c r="I75" s="40">
        <v>18.36</v>
      </c>
      <c r="J75" s="40">
        <v>141.30000000000001</v>
      </c>
      <c r="K75" s="41">
        <v>302</v>
      </c>
      <c r="L75" s="40">
        <v>36.15</v>
      </c>
    </row>
    <row r="76" spans="1:12" ht="15" x14ac:dyDescent="0.25">
      <c r="A76" s="23"/>
      <c r="B76" s="15"/>
      <c r="C76" s="11"/>
      <c r="D76" s="6"/>
      <c r="E76" s="42" t="s">
        <v>39</v>
      </c>
      <c r="F76" s="43">
        <v>10</v>
      </c>
      <c r="G76" s="43">
        <v>2.84</v>
      </c>
      <c r="H76" s="43">
        <v>3.92</v>
      </c>
      <c r="I76" s="43">
        <v>0</v>
      </c>
      <c r="J76" s="43">
        <v>74.8</v>
      </c>
      <c r="K76" s="44">
        <v>96</v>
      </c>
      <c r="L76" s="43">
        <v>14</v>
      </c>
    </row>
    <row r="77" spans="1:12" ht="15" x14ac:dyDescent="0.25">
      <c r="A77" s="23"/>
      <c r="B77" s="15"/>
      <c r="C77" s="11"/>
      <c r="D77" s="7" t="s">
        <v>21</v>
      </c>
      <c r="E77" s="42" t="s">
        <v>49</v>
      </c>
      <c r="F77" s="43">
        <v>200</v>
      </c>
      <c r="G77" s="43">
        <v>0.2</v>
      </c>
      <c r="H77" s="43">
        <v>0</v>
      </c>
      <c r="I77" s="43">
        <v>15</v>
      </c>
      <c r="J77" s="43">
        <v>58</v>
      </c>
      <c r="K77" s="44">
        <v>685</v>
      </c>
      <c r="L77" s="43">
        <v>7</v>
      </c>
    </row>
    <row r="78" spans="1:12" ht="15" x14ac:dyDescent="0.25">
      <c r="A78" s="23"/>
      <c r="B78" s="15"/>
      <c r="C78" s="11"/>
      <c r="D78" s="7" t="s">
        <v>22</v>
      </c>
      <c r="E78" s="42" t="s">
        <v>59</v>
      </c>
      <c r="F78" s="43">
        <v>50</v>
      </c>
      <c r="G78" s="43">
        <v>3.75</v>
      </c>
      <c r="H78" s="43">
        <v>1.5</v>
      </c>
      <c r="I78" s="43">
        <v>26</v>
      </c>
      <c r="J78" s="43">
        <v>125</v>
      </c>
      <c r="K78" s="44" t="s">
        <v>48</v>
      </c>
      <c r="L78" s="43">
        <v>8</v>
      </c>
    </row>
    <row r="79" spans="1:12" ht="15" x14ac:dyDescent="0.25">
      <c r="A79" s="23"/>
      <c r="B79" s="15"/>
      <c r="C79" s="11"/>
      <c r="D79" s="7" t="s">
        <v>23</v>
      </c>
      <c r="E79" s="42" t="s">
        <v>56</v>
      </c>
      <c r="F79" s="43">
        <v>100</v>
      </c>
      <c r="G79" s="43">
        <v>0.3</v>
      </c>
      <c r="H79" s="43">
        <v>0</v>
      </c>
      <c r="I79" s="43">
        <v>14.7</v>
      </c>
      <c r="J79" s="43">
        <v>161</v>
      </c>
      <c r="K79" s="44" t="s">
        <v>48</v>
      </c>
      <c r="L79" s="43">
        <v>40.85</v>
      </c>
    </row>
    <row r="80" spans="1:12" ht="15" x14ac:dyDescent="0.25">
      <c r="A80" s="24"/>
      <c r="B80" s="17"/>
      <c r="C80" s="8"/>
      <c r="D80" s="18" t="s">
        <v>32</v>
      </c>
      <c r="E80" s="9"/>
      <c r="F80" s="19">
        <f>SUM(F75:F79)</f>
        <v>570</v>
      </c>
      <c r="G80" s="19">
        <f>SUM(G75:G79)</f>
        <v>18.989999999999998</v>
      </c>
      <c r="H80" s="19">
        <f>SUM(H75:H79)</f>
        <v>19.98</v>
      </c>
      <c r="I80" s="19">
        <f>SUM(I75:I79)</f>
        <v>74.06</v>
      </c>
      <c r="J80" s="19">
        <f>SUM(J75:J79)</f>
        <v>560.1</v>
      </c>
      <c r="K80" s="25"/>
      <c r="L80" s="19">
        <f>SUM(L75:L79)</f>
        <v>106</v>
      </c>
    </row>
    <row r="81" spans="1:12" ht="15" x14ac:dyDescent="0.25">
      <c r="A81" s="26">
        <f>A75</f>
        <v>2</v>
      </c>
      <c r="B81" s="13">
        <f>B75</f>
        <v>1</v>
      </c>
      <c r="C81" s="10" t="s">
        <v>24</v>
      </c>
      <c r="D81" s="7" t="s">
        <v>25</v>
      </c>
      <c r="E81" s="42" t="s">
        <v>60</v>
      </c>
      <c r="F81" s="43">
        <v>60</v>
      </c>
      <c r="G81" s="43">
        <v>1.8</v>
      </c>
      <c r="H81" s="43">
        <v>2.34</v>
      </c>
      <c r="I81" s="43">
        <v>3.78</v>
      </c>
      <c r="J81" s="43">
        <v>43.2</v>
      </c>
      <c r="K81" s="44" t="s">
        <v>48</v>
      </c>
      <c r="L81" s="43">
        <v>13</v>
      </c>
    </row>
    <row r="82" spans="1:12" ht="15" x14ac:dyDescent="0.25">
      <c r="A82" s="23"/>
      <c r="B82" s="15"/>
      <c r="C82" s="11"/>
      <c r="D82" s="7" t="s">
        <v>26</v>
      </c>
      <c r="E82" s="42" t="s">
        <v>83</v>
      </c>
      <c r="F82" s="43">
        <v>210</v>
      </c>
      <c r="G82" s="43">
        <v>2.4</v>
      </c>
      <c r="H82" s="43">
        <v>3.6</v>
      </c>
      <c r="I82" s="43">
        <v>16.079999999999998</v>
      </c>
      <c r="J82" s="43">
        <v>108</v>
      </c>
      <c r="K82" s="44">
        <v>132</v>
      </c>
      <c r="L82" s="43">
        <v>23.3</v>
      </c>
    </row>
    <row r="83" spans="1:12" ht="15" x14ac:dyDescent="0.25">
      <c r="A83" s="23"/>
      <c r="B83" s="15"/>
      <c r="C83" s="11"/>
      <c r="D83" s="7" t="s">
        <v>27</v>
      </c>
      <c r="E83" s="42" t="s">
        <v>84</v>
      </c>
      <c r="F83" s="43">
        <v>90</v>
      </c>
      <c r="G83" s="43">
        <v>12.6</v>
      </c>
      <c r="H83" s="43">
        <v>11.93</v>
      </c>
      <c r="I83" s="43">
        <v>3.06</v>
      </c>
      <c r="J83" s="43">
        <v>173.7</v>
      </c>
      <c r="K83" s="44">
        <v>423</v>
      </c>
      <c r="L83" s="43">
        <v>85.8</v>
      </c>
    </row>
    <row r="84" spans="1:12" ht="15" x14ac:dyDescent="0.25">
      <c r="A84" s="23"/>
      <c r="B84" s="15"/>
      <c r="C84" s="11"/>
      <c r="D84" s="7" t="s">
        <v>28</v>
      </c>
      <c r="E84" s="42" t="s">
        <v>50</v>
      </c>
      <c r="F84" s="43">
        <v>150</v>
      </c>
      <c r="G84" s="43">
        <v>5.0999999999999996</v>
      </c>
      <c r="H84" s="43">
        <v>9.4499999999999993</v>
      </c>
      <c r="I84" s="43">
        <v>34.200000000000003</v>
      </c>
      <c r="J84" s="43">
        <v>244.5</v>
      </c>
      <c r="K84" s="44">
        <v>516</v>
      </c>
      <c r="L84" s="43">
        <v>10.199999999999999</v>
      </c>
    </row>
    <row r="85" spans="1:12" ht="15" x14ac:dyDescent="0.25">
      <c r="A85" s="23"/>
      <c r="B85" s="15"/>
      <c r="C85" s="11"/>
      <c r="D85" s="7" t="s">
        <v>30</v>
      </c>
      <c r="E85" s="42" t="s">
        <v>63</v>
      </c>
      <c r="F85" s="43">
        <v>30</v>
      </c>
      <c r="G85" s="43">
        <v>2.81</v>
      </c>
      <c r="H85" s="43">
        <v>0.35</v>
      </c>
      <c r="I85" s="43">
        <v>17.21</v>
      </c>
      <c r="J85" s="43">
        <v>122.4</v>
      </c>
      <c r="K85" s="44" t="s">
        <v>48</v>
      </c>
      <c r="L85" s="43">
        <v>3.5</v>
      </c>
    </row>
    <row r="86" spans="1:12" ht="15" x14ac:dyDescent="0.25">
      <c r="A86" s="23"/>
      <c r="B86" s="15"/>
      <c r="C86" s="11"/>
      <c r="D86" s="7" t="s">
        <v>31</v>
      </c>
      <c r="E86" s="42" t="s">
        <v>45</v>
      </c>
      <c r="F86" s="43">
        <v>20</v>
      </c>
      <c r="G86" s="43">
        <v>1.32</v>
      </c>
      <c r="H86" s="43">
        <v>0.24</v>
      </c>
      <c r="I86" s="43">
        <v>6.68</v>
      </c>
      <c r="J86" s="43">
        <v>34.799999999999997</v>
      </c>
      <c r="K86" s="44" t="s">
        <v>48</v>
      </c>
      <c r="L86" s="43">
        <v>2.5</v>
      </c>
    </row>
    <row r="87" spans="1:12" ht="15" x14ac:dyDescent="0.25">
      <c r="A87" s="23"/>
      <c r="B87" s="15"/>
      <c r="C87" s="11"/>
      <c r="D87" s="7" t="s">
        <v>29</v>
      </c>
      <c r="E87" s="42" t="s">
        <v>62</v>
      </c>
      <c r="F87" s="43">
        <v>210</v>
      </c>
      <c r="G87" s="43">
        <v>0.3</v>
      </c>
      <c r="H87" s="43">
        <v>0</v>
      </c>
      <c r="I87" s="43">
        <v>15.2</v>
      </c>
      <c r="J87" s="43">
        <v>60</v>
      </c>
      <c r="K87" s="44">
        <v>686</v>
      </c>
      <c r="L87" s="43">
        <v>10</v>
      </c>
    </row>
    <row r="88" spans="1:12" ht="15" x14ac:dyDescent="0.25">
      <c r="A88" s="24"/>
      <c r="B88" s="17"/>
      <c r="C88" s="8"/>
      <c r="D88" s="18" t="s">
        <v>32</v>
      </c>
      <c r="E88" s="9"/>
      <c r="F88" s="19">
        <f>SUM(F81:F87)</f>
        <v>770</v>
      </c>
      <c r="G88" s="19">
        <f>SUM(G81:G87)</f>
        <v>26.33</v>
      </c>
      <c r="H88" s="19">
        <f>SUM(H81:H87)</f>
        <v>27.909999999999997</v>
      </c>
      <c r="I88" s="19">
        <f>SUM(I81:I87)</f>
        <v>96.210000000000022</v>
      </c>
      <c r="J88" s="19">
        <f>SUM(J81:J87)</f>
        <v>786.59999999999991</v>
      </c>
      <c r="K88" s="25"/>
      <c r="L88" s="19">
        <f>SUM(L81:L87)</f>
        <v>148.29999999999998</v>
      </c>
    </row>
    <row r="89" spans="1:12" ht="15" x14ac:dyDescent="0.2">
      <c r="A89" s="29">
        <f>A75</f>
        <v>2</v>
      </c>
      <c r="B89" s="30">
        <f>B75</f>
        <v>1</v>
      </c>
      <c r="C89" s="52" t="s">
        <v>4</v>
      </c>
      <c r="D89" s="53"/>
      <c r="E89" s="31"/>
      <c r="F89" s="32">
        <f>F80+F88</f>
        <v>1340</v>
      </c>
      <c r="G89" s="32">
        <f>G80+G88</f>
        <v>45.319999999999993</v>
      </c>
      <c r="H89" s="32">
        <f>H80+H88</f>
        <v>47.89</v>
      </c>
      <c r="I89" s="32">
        <f>I80+I88</f>
        <v>170.27000000000004</v>
      </c>
      <c r="J89" s="32">
        <f>J80+J88</f>
        <v>1346.6999999999998</v>
      </c>
      <c r="K89" s="32"/>
      <c r="L89" s="32">
        <f>L80+L88</f>
        <v>254.29999999999998</v>
      </c>
    </row>
    <row r="90" spans="1:12" ht="15" x14ac:dyDescent="0.25">
      <c r="A90" s="14">
        <v>2</v>
      </c>
      <c r="B90" s="15">
        <v>2</v>
      </c>
      <c r="C90" s="22" t="s">
        <v>19</v>
      </c>
      <c r="D90" s="5" t="s">
        <v>20</v>
      </c>
      <c r="E90" s="39" t="s">
        <v>46</v>
      </c>
      <c r="F90" s="40">
        <v>200</v>
      </c>
      <c r="G90" s="40">
        <v>12.9</v>
      </c>
      <c r="H90" s="40">
        <v>13.4</v>
      </c>
      <c r="I90" s="40">
        <v>19.8</v>
      </c>
      <c r="J90" s="40">
        <v>248</v>
      </c>
      <c r="K90" s="41">
        <v>362</v>
      </c>
      <c r="L90" s="40">
        <v>79</v>
      </c>
    </row>
    <row r="91" spans="1:12" ht="15" x14ac:dyDescent="0.25">
      <c r="A91" s="14"/>
      <c r="B91" s="15"/>
      <c r="C91" s="11"/>
      <c r="D91" s="6"/>
      <c r="E91" s="42" t="s">
        <v>47</v>
      </c>
      <c r="F91" s="43">
        <v>50</v>
      </c>
      <c r="G91" s="43">
        <v>1.5</v>
      </c>
      <c r="H91" s="43">
        <v>3.88</v>
      </c>
      <c r="I91" s="43">
        <v>26.25</v>
      </c>
      <c r="J91" s="43">
        <v>147.5</v>
      </c>
      <c r="K91" s="44" t="s">
        <v>48</v>
      </c>
      <c r="L91" s="43">
        <v>12</v>
      </c>
    </row>
    <row r="92" spans="1:12" ht="15" x14ac:dyDescent="0.25">
      <c r="A92" s="14"/>
      <c r="B92" s="15"/>
      <c r="C92" s="11"/>
      <c r="D92" s="7" t="s">
        <v>22</v>
      </c>
      <c r="E92" s="42" t="s">
        <v>59</v>
      </c>
      <c r="F92" s="43">
        <v>50</v>
      </c>
      <c r="G92" s="43">
        <v>3.75</v>
      </c>
      <c r="H92" s="43">
        <v>1.5</v>
      </c>
      <c r="I92" s="43">
        <v>26</v>
      </c>
      <c r="J92" s="43">
        <v>125</v>
      </c>
      <c r="K92" s="44" t="s">
        <v>48</v>
      </c>
      <c r="L92" s="43">
        <v>8</v>
      </c>
    </row>
    <row r="93" spans="1:12" ht="15" x14ac:dyDescent="0.25">
      <c r="A93" s="14"/>
      <c r="B93" s="15"/>
      <c r="C93" s="11"/>
      <c r="D93" s="7" t="s">
        <v>21</v>
      </c>
      <c r="E93" s="42" t="s">
        <v>113</v>
      </c>
      <c r="F93" s="43">
        <v>200</v>
      </c>
      <c r="G93" s="43">
        <v>0.2</v>
      </c>
      <c r="H93" s="43">
        <v>0</v>
      </c>
      <c r="I93" s="43">
        <v>15</v>
      </c>
      <c r="J93" s="43">
        <v>58</v>
      </c>
      <c r="K93" s="44">
        <v>685</v>
      </c>
      <c r="L93" s="43">
        <v>7</v>
      </c>
    </row>
    <row r="94" spans="1:12" ht="15" x14ac:dyDescent="0.25">
      <c r="A94" s="16"/>
      <c r="B94" s="17"/>
      <c r="C94" s="8"/>
      <c r="D94" s="18" t="s">
        <v>32</v>
      </c>
      <c r="E94" s="9"/>
      <c r="F94" s="19">
        <f>SUM(F90:F93)</f>
        <v>500</v>
      </c>
      <c r="G94" s="19">
        <f>SUM(G90:G93)</f>
        <v>18.349999999999998</v>
      </c>
      <c r="H94" s="19">
        <f>SUM(H90:H93)</f>
        <v>18.78</v>
      </c>
      <c r="I94" s="19">
        <f>SUM(I90:I93)</f>
        <v>87.05</v>
      </c>
      <c r="J94" s="19">
        <f>SUM(J90:J93)</f>
        <v>578.5</v>
      </c>
      <c r="K94" s="25"/>
      <c r="L94" s="19">
        <f>SUM(L90:L93)</f>
        <v>106</v>
      </c>
    </row>
    <row r="95" spans="1:12" ht="15" x14ac:dyDescent="0.25">
      <c r="A95" s="13">
        <f>A90</f>
        <v>2</v>
      </c>
      <c r="B95" s="13">
        <f>B90</f>
        <v>2</v>
      </c>
      <c r="C95" s="10" t="s">
        <v>24</v>
      </c>
      <c r="D95" s="7" t="s">
        <v>25</v>
      </c>
      <c r="E95" s="42" t="s">
        <v>114</v>
      </c>
      <c r="F95" s="43">
        <v>60</v>
      </c>
      <c r="G95" s="43">
        <v>0.36</v>
      </c>
      <c r="H95" s="43">
        <v>0.4</v>
      </c>
      <c r="I95" s="43">
        <v>0.54</v>
      </c>
      <c r="J95" s="43">
        <v>7.5</v>
      </c>
      <c r="K95" s="44" t="s">
        <v>48</v>
      </c>
      <c r="L95" s="43">
        <v>4.5999999999999996</v>
      </c>
    </row>
    <row r="96" spans="1:12" ht="15" x14ac:dyDescent="0.25">
      <c r="A96" s="14"/>
      <c r="B96" s="15"/>
      <c r="C96" s="11"/>
      <c r="D96" s="7" t="s">
        <v>26</v>
      </c>
      <c r="E96" s="42" t="s">
        <v>115</v>
      </c>
      <c r="F96" s="43">
        <v>200</v>
      </c>
      <c r="G96" s="43">
        <v>4.5999999999999996</v>
      </c>
      <c r="H96" s="43">
        <v>5.92</v>
      </c>
      <c r="I96" s="43">
        <v>6.44</v>
      </c>
      <c r="J96" s="43">
        <v>88</v>
      </c>
      <c r="K96" s="44">
        <v>143</v>
      </c>
      <c r="L96" s="43">
        <v>24</v>
      </c>
    </row>
    <row r="97" spans="1:12" ht="15" x14ac:dyDescent="0.25">
      <c r="A97" s="14"/>
      <c r="B97" s="15"/>
      <c r="C97" s="11"/>
      <c r="D97" s="7" t="s">
        <v>27</v>
      </c>
      <c r="E97" s="42" t="s">
        <v>116</v>
      </c>
      <c r="F97" s="43">
        <v>110</v>
      </c>
      <c r="G97" s="43">
        <v>13.83</v>
      </c>
      <c r="H97" s="43">
        <v>12.74</v>
      </c>
      <c r="I97" s="43">
        <v>21.98</v>
      </c>
      <c r="J97" s="43">
        <v>165.6</v>
      </c>
      <c r="K97" s="44" t="s">
        <v>48</v>
      </c>
      <c r="L97" s="43">
        <v>74.8</v>
      </c>
    </row>
    <row r="98" spans="1:12" ht="15" x14ac:dyDescent="0.25">
      <c r="A98" s="14"/>
      <c r="B98" s="15"/>
      <c r="C98" s="11"/>
      <c r="D98" s="7" t="s">
        <v>28</v>
      </c>
      <c r="E98" s="42" t="s">
        <v>85</v>
      </c>
      <c r="F98" s="43">
        <v>150</v>
      </c>
      <c r="G98" s="43">
        <v>3.15</v>
      </c>
      <c r="H98" s="43">
        <v>6.75</v>
      </c>
      <c r="I98" s="43">
        <v>21.9</v>
      </c>
      <c r="J98" s="43">
        <v>163.5</v>
      </c>
      <c r="K98" s="44">
        <v>520</v>
      </c>
      <c r="L98" s="43">
        <v>25.9</v>
      </c>
    </row>
    <row r="99" spans="1:12" ht="15" x14ac:dyDescent="0.25">
      <c r="A99" s="14"/>
      <c r="B99" s="15"/>
      <c r="C99" s="11"/>
      <c r="D99" s="7" t="s">
        <v>30</v>
      </c>
      <c r="E99" s="42" t="s">
        <v>63</v>
      </c>
      <c r="F99" s="43">
        <v>30</v>
      </c>
      <c r="G99" s="43">
        <v>2.81</v>
      </c>
      <c r="H99" s="43">
        <v>0.35</v>
      </c>
      <c r="I99" s="43">
        <v>17.21</v>
      </c>
      <c r="J99" s="43">
        <v>122.4</v>
      </c>
      <c r="K99" s="44" t="s">
        <v>48</v>
      </c>
      <c r="L99" s="43">
        <v>3.5</v>
      </c>
    </row>
    <row r="100" spans="1:12" ht="15" x14ac:dyDescent="0.25">
      <c r="A100" s="14"/>
      <c r="B100" s="15"/>
      <c r="C100" s="11"/>
      <c r="D100" s="7" t="s">
        <v>31</v>
      </c>
      <c r="E100" s="42" t="s">
        <v>45</v>
      </c>
      <c r="F100" s="43">
        <v>20</v>
      </c>
      <c r="G100" s="43">
        <v>1.32</v>
      </c>
      <c r="H100" s="43">
        <v>0.24</v>
      </c>
      <c r="I100" s="43">
        <v>6.68</v>
      </c>
      <c r="J100" s="43">
        <v>34.799999999999997</v>
      </c>
      <c r="K100" s="44" t="s">
        <v>48</v>
      </c>
      <c r="L100" s="43">
        <v>2.5</v>
      </c>
    </row>
    <row r="101" spans="1:12" ht="15" x14ac:dyDescent="0.25">
      <c r="A101" s="14"/>
      <c r="B101" s="15"/>
      <c r="C101" s="11"/>
      <c r="D101" s="7" t="s">
        <v>29</v>
      </c>
      <c r="E101" s="42" t="s">
        <v>117</v>
      </c>
      <c r="F101" s="43">
        <v>200</v>
      </c>
      <c r="G101" s="43">
        <v>1.2</v>
      </c>
      <c r="H101" s="43">
        <v>0</v>
      </c>
      <c r="I101" s="43">
        <v>31.6</v>
      </c>
      <c r="J101" s="43">
        <v>126</v>
      </c>
      <c r="K101" s="44">
        <v>638</v>
      </c>
      <c r="L101" s="43">
        <v>13</v>
      </c>
    </row>
    <row r="102" spans="1:12" ht="15" x14ac:dyDescent="0.25">
      <c r="A102" s="16"/>
      <c r="B102" s="17"/>
      <c r="C102" s="8"/>
      <c r="D102" s="18" t="s">
        <v>32</v>
      </c>
      <c r="E102" s="9"/>
      <c r="F102" s="19">
        <f>SUM(F95:F101)</f>
        <v>770</v>
      </c>
      <c r="G102" s="19">
        <f>SUM(G95:G101)</f>
        <v>27.269999999999996</v>
      </c>
      <c r="H102" s="19">
        <f>SUM(H95:H101)</f>
        <v>26.400000000000002</v>
      </c>
      <c r="I102" s="19">
        <f>SUM(I95:I101)</f>
        <v>106.35</v>
      </c>
      <c r="J102" s="19">
        <f>SUM(J95:J101)</f>
        <v>707.8</v>
      </c>
      <c r="K102" s="25"/>
      <c r="L102" s="19">
        <f>SUM(L95:L101)</f>
        <v>148.30000000000001</v>
      </c>
    </row>
    <row r="103" spans="1:12" ht="15" x14ac:dyDescent="0.2">
      <c r="A103" s="33">
        <f>A90</f>
        <v>2</v>
      </c>
      <c r="B103" s="33">
        <f>B90</f>
        <v>2</v>
      </c>
      <c r="C103" s="52" t="s">
        <v>4</v>
      </c>
      <c r="D103" s="53"/>
      <c r="E103" s="31"/>
      <c r="F103" s="32">
        <f>F94+F102</f>
        <v>1270</v>
      </c>
      <c r="G103" s="32">
        <f>G94+G102</f>
        <v>45.61999999999999</v>
      </c>
      <c r="H103" s="32">
        <f>H94+H102</f>
        <v>45.180000000000007</v>
      </c>
      <c r="I103" s="32">
        <f>I94+I102</f>
        <v>193.39999999999998</v>
      </c>
      <c r="J103" s="32">
        <f>J94+J102</f>
        <v>1286.3</v>
      </c>
      <c r="K103" s="32"/>
      <c r="L103" s="32">
        <f>L94+L102</f>
        <v>254.3</v>
      </c>
    </row>
    <row r="104" spans="1:12" ht="15" x14ac:dyDescent="0.25">
      <c r="A104" s="20">
        <v>2</v>
      </c>
      <c r="B104" s="21">
        <v>3</v>
      </c>
      <c r="C104" s="22" t="s">
        <v>19</v>
      </c>
      <c r="D104" s="5" t="s">
        <v>20</v>
      </c>
      <c r="E104" s="39" t="s">
        <v>118</v>
      </c>
      <c r="F104" s="40">
        <v>210</v>
      </c>
      <c r="G104" s="40">
        <v>7.06</v>
      </c>
      <c r="H104" s="40">
        <v>9.1999999999999993</v>
      </c>
      <c r="I104" s="40">
        <v>13.01</v>
      </c>
      <c r="J104" s="40">
        <v>199.3</v>
      </c>
      <c r="K104" s="41">
        <v>302</v>
      </c>
      <c r="L104" s="40">
        <v>32.520000000000003</v>
      </c>
    </row>
    <row r="105" spans="1:12" ht="15" x14ac:dyDescent="0.25">
      <c r="A105" s="23"/>
      <c r="B105" s="15"/>
      <c r="C105" s="11"/>
      <c r="D105" s="6"/>
      <c r="E105" s="42" t="s">
        <v>86</v>
      </c>
      <c r="F105" s="43">
        <v>50</v>
      </c>
      <c r="G105" s="43">
        <v>2.9</v>
      </c>
      <c r="H105" s="43">
        <v>3.6</v>
      </c>
      <c r="I105" s="43">
        <v>27.1</v>
      </c>
      <c r="J105" s="43">
        <v>150</v>
      </c>
      <c r="K105" s="44" t="s">
        <v>48</v>
      </c>
      <c r="L105" s="43">
        <v>43.48</v>
      </c>
    </row>
    <row r="106" spans="1:12" ht="15" x14ac:dyDescent="0.25">
      <c r="A106" s="23"/>
      <c r="B106" s="15"/>
      <c r="C106" s="11"/>
      <c r="D106" s="7" t="s">
        <v>22</v>
      </c>
      <c r="E106" s="42" t="s">
        <v>68</v>
      </c>
      <c r="F106" s="43">
        <v>50</v>
      </c>
      <c r="G106" s="43">
        <v>3.75</v>
      </c>
      <c r="H106" s="43">
        <v>1.5</v>
      </c>
      <c r="I106" s="43">
        <v>26</v>
      </c>
      <c r="J106" s="43">
        <v>125</v>
      </c>
      <c r="K106" s="44" t="s">
        <v>48</v>
      </c>
      <c r="L106" s="43">
        <v>8</v>
      </c>
    </row>
    <row r="107" spans="1:12" ht="15.75" customHeight="1" x14ac:dyDescent="0.25">
      <c r="A107" s="23"/>
      <c r="B107" s="15"/>
      <c r="C107" s="11"/>
      <c r="D107" s="7" t="s">
        <v>21</v>
      </c>
      <c r="E107" s="42" t="s">
        <v>87</v>
      </c>
      <c r="F107" s="43">
        <v>200</v>
      </c>
      <c r="G107" s="43">
        <v>6.2</v>
      </c>
      <c r="H107" s="43">
        <v>4.7</v>
      </c>
      <c r="I107" s="43">
        <v>8.9</v>
      </c>
      <c r="J107" s="43">
        <v>79</v>
      </c>
      <c r="K107" s="44">
        <v>692</v>
      </c>
      <c r="L107" s="43">
        <v>22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SUM(F104:F107)</f>
        <v>510</v>
      </c>
      <c r="G108" s="19">
        <f>SUM(G104:G107)</f>
        <v>19.91</v>
      </c>
      <c r="H108" s="19">
        <f>SUM(H104:H107)</f>
        <v>19</v>
      </c>
      <c r="I108" s="19">
        <f>SUM(I104:I107)</f>
        <v>75.010000000000005</v>
      </c>
      <c r="J108" s="19">
        <f>SUM(J104:J107)</f>
        <v>553.29999999999995</v>
      </c>
      <c r="K108" s="25"/>
      <c r="L108" s="19">
        <f>SUM(L104:L107)</f>
        <v>106</v>
      </c>
    </row>
    <row r="109" spans="1:12" ht="15" x14ac:dyDescent="0.25">
      <c r="A109" s="26">
        <f>A104</f>
        <v>2</v>
      </c>
      <c r="B109" s="13">
        <f>B104</f>
        <v>3</v>
      </c>
      <c r="C109" s="10" t="s">
        <v>24</v>
      </c>
      <c r="D109" s="7" t="s">
        <v>25</v>
      </c>
      <c r="E109" s="42" t="s">
        <v>51</v>
      </c>
      <c r="F109" s="43">
        <v>60</v>
      </c>
      <c r="G109" s="43">
        <v>0.78</v>
      </c>
      <c r="H109" s="43">
        <v>1.8</v>
      </c>
      <c r="I109" s="43">
        <v>4.38</v>
      </c>
      <c r="J109" s="43">
        <v>53.4</v>
      </c>
      <c r="K109" s="44">
        <v>612</v>
      </c>
      <c r="L109" s="43">
        <v>6.4</v>
      </c>
    </row>
    <row r="110" spans="1:12" ht="15" x14ac:dyDescent="0.25">
      <c r="A110" s="23"/>
      <c r="B110" s="15"/>
      <c r="C110" s="11"/>
      <c r="D110" s="7" t="s">
        <v>26</v>
      </c>
      <c r="E110" s="42" t="s">
        <v>88</v>
      </c>
      <c r="F110" s="43">
        <v>210</v>
      </c>
      <c r="G110" s="43">
        <v>3.12</v>
      </c>
      <c r="H110" s="43">
        <v>3.44</v>
      </c>
      <c r="I110" s="43">
        <v>23.01</v>
      </c>
      <c r="J110" s="43">
        <v>94.4</v>
      </c>
      <c r="K110" s="44">
        <v>111</v>
      </c>
      <c r="L110" s="43">
        <v>26.3</v>
      </c>
    </row>
    <row r="111" spans="1:12" ht="15" x14ac:dyDescent="0.25">
      <c r="A111" s="23"/>
      <c r="B111" s="15"/>
      <c r="C111" s="11"/>
      <c r="D111" s="7" t="s">
        <v>27</v>
      </c>
      <c r="E111" s="42" t="s">
        <v>89</v>
      </c>
      <c r="F111" s="43">
        <v>110</v>
      </c>
      <c r="G111" s="43">
        <v>10.62</v>
      </c>
      <c r="H111" s="43">
        <v>13.85</v>
      </c>
      <c r="I111" s="43">
        <v>4.76</v>
      </c>
      <c r="J111" s="43">
        <v>162.30000000000001</v>
      </c>
      <c r="K111" s="44" t="s">
        <v>91</v>
      </c>
      <c r="L111" s="43">
        <v>85.5</v>
      </c>
    </row>
    <row r="112" spans="1:12" ht="15" x14ac:dyDescent="0.25">
      <c r="A112" s="23"/>
      <c r="B112" s="15"/>
      <c r="C112" s="11"/>
      <c r="D112" s="7" t="s">
        <v>28</v>
      </c>
      <c r="E112" s="42" t="s">
        <v>72</v>
      </c>
      <c r="F112" s="43">
        <v>150</v>
      </c>
      <c r="G112" s="43">
        <v>8.6999999999999993</v>
      </c>
      <c r="H112" s="43">
        <v>7.8</v>
      </c>
      <c r="I112" s="43">
        <v>42.6</v>
      </c>
      <c r="J112" s="43">
        <v>279</v>
      </c>
      <c r="K112" s="44">
        <v>508</v>
      </c>
      <c r="L112" s="43">
        <v>11.1</v>
      </c>
    </row>
    <row r="113" spans="1:12" ht="15" x14ac:dyDescent="0.25">
      <c r="A113" s="23"/>
      <c r="B113" s="15"/>
      <c r="C113" s="11"/>
      <c r="D113" s="7" t="s">
        <v>29</v>
      </c>
      <c r="E113" s="42" t="s">
        <v>90</v>
      </c>
      <c r="F113" s="43">
        <v>200</v>
      </c>
      <c r="G113" s="43">
        <v>0</v>
      </c>
      <c r="H113" s="43">
        <v>0</v>
      </c>
      <c r="I113" s="43">
        <v>15.99</v>
      </c>
      <c r="J113" s="43">
        <v>64</v>
      </c>
      <c r="K113" s="44" t="s">
        <v>92</v>
      </c>
      <c r="L113" s="43">
        <v>13</v>
      </c>
    </row>
    <row r="114" spans="1:12" ht="15" x14ac:dyDescent="0.25">
      <c r="A114" s="23"/>
      <c r="B114" s="15"/>
      <c r="C114" s="11"/>
      <c r="D114" s="7" t="s">
        <v>30</v>
      </c>
      <c r="E114" s="42" t="s">
        <v>63</v>
      </c>
      <c r="F114" s="43">
        <v>30</v>
      </c>
      <c r="G114" s="43">
        <v>2.81</v>
      </c>
      <c r="H114" s="43">
        <v>0.35</v>
      </c>
      <c r="I114" s="43">
        <v>17.21</v>
      </c>
      <c r="J114" s="43">
        <v>122.4</v>
      </c>
      <c r="K114" s="44" t="s">
        <v>48</v>
      </c>
      <c r="L114" s="43">
        <v>3.5</v>
      </c>
    </row>
    <row r="115" spans="1:12" ht="15" x14ac:dyDescent="0.25">
      <c r="A115" s="23"/>
      <c r="B115" s="15"/>
      <c r="C115" s="11"/>
      <c r="D115" s="7" t="s">
        <v>31</v>
      </c>
      <c r="E115" s="42" t="s">
        <v>45</v>
      </c>
      <c r="F115" s="43">
        <v>20</v>
      </c>
      <c r="G115" s="43">
        <v>1.32</v>
      </c>
      <c r="H115" s="43">
        <v>0.24</v>
      </c>
      <c r="I115" s="43">
        <v>6.68</v>
      </c>
      <c r="J115" s="43">
        <v>34.799999999999997</v>
      </c>
      <c r="K115" s="44" t="s">
        <v>48</v>
      </c>
      <c r="L115" s="43">
        <v>2.5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0">SUM(G109:G117)</f>
        <v>27.349999999999998</v>
      </c>
      <c r="H118" s="19">
        <f t="shared" si="0"/>
        <v>27.48</v>
      </c>
      <c r="I118" s="19">
        <f>SUM(I109:I117)</f>
        <v>114.63</v>
      </c>
      <c r="J118" s="19">
        <f t="shared" si="0"/>
        <v>810.3</v>
      </c>
      <c r="K118" s="25"/>
      <c r="L118" s="19">
        <f t="shared" ref="L118" si="1">SUM(L109:L117)</f>
        <v>148.30000000000001</v>
      </c>
    </row>
    <row r="119" spans="1:12" ht="15" x14ac:dyDescent="0.2">
      <c r="A119" s="29">
        <f>A104</f>
        <v>2</v>
      </c>
      <c r="B119" s="30">
        <f>B104</f>
        <v>3</v>
      </c>
      <c r="C119" s="52" t="s">
        <v>4</v>
      </c>
      <c r="D119" s="53"/>
      <c r="E119" s="31"/>
      <c r="F119" s="32">
        <f>F108+F118</f>
        <v>1290</v>
      </c>
      <c r="G119" s="32">
        <f t="shared" ref="G119" si="2">G108+G118</f>
        <v>47.26</v>
      </c>
      <c r="H119" s="32">
        <f t="shared" ref="H119" si="3">H108+H118</f>
        <v>46.480000000000004</v>
      </c>
      <c r="I119" s="32">
        <f t="shared" ref="I119" si="4">I108+I118</f>
        <v>189.64</v>
      </c>
      <c r="J119" s="32">
        <f t="shared" ref="J119:L119" si="5">J108+J118</f>
        <v>1363.6</v>
      </c>
      <c r="K119" s="32"/>
      <c r="L119" s="32">
        <f t="shared" si="5"/>
        <v>254.3</v>
      </c>
    </row>
    <row r="120" spans="1:12" ht="15" x14ac:dyDescent="0.25">
      <c r="A120" s="20">
        <v>2</v>
      </c>
      <c r="B120" s="21">
        <v>4</v>
      </c>
      <c r="C120" s="22" t="s">
        <v>19</v>
      </c>
      <c r="D120" s="5" t="s">
        <v>20</v>
      </c>
      <c r="E120" s="39" t="s">
        <v>93</v>
      </c>
      <c r="F120" s="40">
        <v>150</v>
      </c>
      <c r="G120" s="40">
        <v>14.1</v>
      </c>
      <c r="H120" s="40">
        <v>16.3</v>
      </c>
      <c r="I120" s="40">
        <v>27.9</v>
      </c>
      <c r="J120" s="40">
        <v>221</v>
      </c>
      <c r="K120" s="41">
        <v>334</v>
      </c>
      <c r="L120" s="40">
        <v>50.15</v>
      </c>
    </row>
    <row r="121" spans="1:12" ht="15" x14ac:dyDescent="0.25">
      <c r="A121" s="23"/>
      <c r="B121" s="15"/>
      <c r="C121" s="11"/>
      <c r="D121" s="6"/>
      <c r="E121" s="42" t="s">
        <v>41</v>
      </c>
      <c r="F121" s="43">
        <v>100</v>
      </c>
      <c r="G121" s="43">
        <v>0.3</v>
      </c>
      <c r="H121" s="43">
        <v>0</v>
      </c>
      <c r="I121" s="43">
        <v>14.7</v>
      </c>
      <c r="J121" s="43">
        <v>161</v>
      </c>
      <c r="K121" s="44" t="s">
        <v>48</v>
      </c>
      <c r="L121" s="43">
        <v>40.85</v>
      </c>
    </row>
    <row r="122" spans="1:12" ht="15" x14ac:dyDescent="0.25">
      <c r="A122" s="23"/>
      <c r="B122" s="15"/>
      <c r="C122" s="11"/>
      <c r="D122" s="7" t="s">
        <v>21</v>
      </c>
      <c r="E122" s="42" t="s">
        <v>49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>
        <v>685</v>
      </c>
      <c r="L122" s="43">
        <v>7</v>
      </c>
    </row>
    <row r="123" spans="1:12" ht="15" x14ac:dyDescent="0.25">
      <c r="A123" s="23"/>
      <c r="B123" s="15"/>
      <c r="C123" s="11"/>
      <c r="D123" s="7" t="s">
        <v>22</v>
      </c>
      <c r="E123" s="42" t="s">
        <v>59</v>
      </c>
      <c r="F123" s="43">
        <v>50</v>
      </c>
      <c r="G123" s="43">
        <v>3.75</v>
      </c>
      <c r="H123" s="43">
        <v>1.5</v>
      </c>
      <c r="I123" s="43">
        <v>26</v>
      </c>
      <c r="J123" s="43">
        <v>125</v>
      </c>
      <c r="K123" s="44" t="s">
        <v>48</v>
      </c>
      <c r="L123" s="43">
        <v>8</v>
      </c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SUM(F120:F123)</f>
        <v>500</v>
      </c>
      <c r="G124" s="19">
        <f>SUM(G120:G123)</f>
        <v>18.350000000000001</v>
      </c>
      <c r="H124" s="19">
        <f>SUM(H120:H123)</f>
        <v>17.8</v>
      </c>
      <c r="I124" s="19">
        <f>SUM(I120:I123)</f>
        <v>83.6</v>
      </c>
      <c r="J124" s="19">
        <f>SUM(J120:J123)</f>
        <v>565</v>
      </c>
      <c r="K124" s="25"/>
      <c r="L124" s="19">
        <f>SUM(L120:L123)</f>
        <v>106</v>
      </c>
    </row>
    <row r="125" spans="1:12" ht="15" x14ac:dyDescent="0.25">
      <c r="A125" s="26">
        <f>A120</f>
        <v>2</v>
      </c>
      <c r="B125" s="13">
        <f>B120</f>
        <v>4</v>
      </c>
      <c r="C125" s="10" t="s">
        <v>24</v>
      </c>
      <c r="D125" s="7" t="s">
        <v>25</v>
      </c>
      <c r="E125" s="42" t="s">
        <v>80</v>
      </c>
      <c r="F125" s="43">
        <v>60</v>
      </c>
      <c r="G125" s="43">
        <v>0.54</v>
      </c>
      <c r="H125" s="43">
        <v>2.2799999999999998</v>
      </c>
      <c r="I125" s="43">
        <v>2.34</v>
      </c>
      <c r="J125" s="43">
        <v>35.4</v>
      </c>
      <c r="K125" s="44">
        <v>45</v>
      </c>
      <c r="L125" s="43">
        <v>12</v>
      </c>
    </row>
    <row r="126" spans="1:12" ht="15" x14ac:dyDescent="0.25">
      <c r="A126" s="23"/>
      <c r="B126" s="15"/>
      <c r="C126" s="11"/>
      <c r="D126" s="7" t="s">
        <v>26</v>
      </c>
      <c r="E126" s="42" t="s">
        <v>95</v>
      </c>
      <c r="F126" s="43">
        <v>200</v>
      </c>
      <c r="G126" s="43">
        <v>3.2</v>
      </c>
      <c r="H126" s="43">
        <v>4.88</v>
      </c>
      <c r="I126" s="43">
        <v>17.12</v>
      </c>
      <c r="J126" s="43">
        <v>126.4</v>
      </c>
      <c r="K126" s="44">
        <v>171</v>
      </c>
      <c r="L126" s="43">
        <v>29.9</v>
      </c>
    </row>
    <row r="127" spans="1:12" ht="15" x14ac:dyDescent="0.25">
      <c r="A127" s="23"/>
      <c r="B127" s="15"/>
      <c r="C127" s="11"/>
      <c r="D127" s="7" t="s">
        <v>27</v>
      </c>
      <c r="E127" s="42" t="s">
        <v>96</v>
      </c>
      <c r="F127" s="43">
        <v>110</v>
      </c>
      <c r="G127" s="43">
        <v>14.77</v>
      </c>
      <c r="H127" s="43">
        <v>13.8</v>
      </c>
      <c r="I127" s="43">
        <v>9.18</v>
      </c>
      <c r="J127" s="43">
        <v>123.5</v>
      </c>
      <c r="K127" s="44">
        <v>493</v>
      </c>
      <c r="L127" s="43">
        <v>79.599999999999994</v>
      </c>
    </row>
    <row r="128" spans="1:12" ht="15" x14ac:dyDescent="0.25">
      <c r="A128" s="23"/>
      <c r="B128" s="15"/>
      <c r="C128" s="11"/>
      <c r="D128" s="7" t="s">
        <v>28</v>
      </c>
      <c r="E128" s="42" t="s">
        <v>97</v>
      </c>
      <c r="F128" s="43">
        <v>150</v>
      </c>
      <c r="G128" s="43">
        <v>3.9</v>
      </c>
      <c r="H128" s="43">
        <v>6</v>
      </c>
      <c r="I128" s="43">
        <v>37.049999999999997</v>
      </c>
      <c r="J128" s="43">
        <v>220.5</v>
      </c>
      <c r="K128" s="44" t="s">
        <v>98</v>
      </c>
      <c r="L128" s="43">
        <v>13.8</v>
      </c>
    </row>
    <row r="129" spans="1:12" ht="15" x14ac:dyDescent="0.25">
      <c r="A129" s="23"/>
      <c r="B129" s="15"/>
      <c r="C129" s="11"/>
      <c r="D129" s="7" t="s">
        <v>29</v>
      </c>
      <c r="E129" s="42" t="s">
        <v>49</v>
      </c>
      <c r="F129" s="43">
        <v>200</v>
      </c>
      <c r="G129" s="43">
        <v>0.2</v>
      </c>
      <c r="H129" s="43">
        <v>0</v>
      </c>
      <c r="I129" s="43">
        <v>15</v>
      </c>
      <c r="J129" s="43">
        <v>58</v>
      </c>
      <c r="K129" s="44">
        <v>685</v>
      </c>
      <c r="L129" s="43">
        <v>7</v>
      </c>
    </row>
    <row r="130" spans="1:12" ht="15" x14ac:dyDescent="0.25">
      <c r="A130" s="23"/>
      <c r="B130" s="15"/>
      <c r="C130" s="11"/>
      <c r="D130" s="7" t="s">
        <v>30</v>
      </c>
      <c r="E130" s="42" t="s">
        <v>63</v>
      </c>
      <c r="F130" s="43">
        <v>30</v>
      </c>
      <c r="G130" s="43">
        <v>2.81</v>
      </c>
      <c r="H130" s="43">
        <v>0.35</v>
      </c>
      <c r="I130" s="43">
        <v>17.21</v>
      </c>
      <c r="J130" s="43">
        <v>122.4</v>
      </c>
      <c r="K130" s="44" t="s">
        <v>48</v>
      </c>
      <c r="L130" s="43">
        <v>3.5</v>
      </c>
    </row>
    <row r="131" spans="1:12" ht="15" x14ac:dyDescent="0.25">
      <c r="A131" s="23"/>
      <c r="B131" s="15"/>
      <c r="C131" s="11"/>
      <c r="D131" s="7" t="s">
        <v>31</v>
      </c>
      <c r="E131" s="42" t="s">
        <v>45</v>
      </c>
      <c r="F131" s="43">
        <v>20</v>
      </c>
      <c r="G131" s="43">
        <v>1.32</v>
      </c>
      <c r="H131" s="43">
        <v>0.24</v>
      </c>
      <c r="I131" s="43">
        <v>6.68</v>
      </c>
      <c r="J131" s="43">
        <v>34.799999999999997</v>
      </c>
      <c r="K131" s="44" t="s">
        <v>48</v>
      </c>
      <c r="L131" s="43">
        <v>2.5</v>
      </c>
    </row>
    <row r="132" spans="1:12" ht="15" x14ac:dyDescent="0.25">
      <c r="A132" s="24"/>
      <c r="B132" s="17"/>
      <c r="C132" s="8"/>
      <c r="D132" s="18" t="s">
        <v>32</v>
      </c>
      <c r="E132" s="9"/>
      <c r="F132" s="19">
        <f>SUM(F125:F131)</f>
        <v>770</v>
      </c>
      <c r="G132" s="19">
        <f>SUM(G125:G131)</f>
        <v>26.739999999999995</v>
      </c>
      <c r="H132" s="19">
        <f>SUM(H125:H131)</f>
        <v>27.55</v>
      </c>
      <c r="I132" s="19">
        <f>SUM(I125:I131)</f>
        <v>104.58000000000001</v>
      </c>
      <c r="J132" s="19">
        <f>SUM(J125:J131)</f>
        <v>720.99999999999989</v>
      </c>
      <c r="K132" s="25"/>
      <c r="L132" s="19">
        <f>SUM(L125:L131)</f>
        <v>148.30000000000001</v>
      </c>
    </row>
    <row r="133" spans="1:12" ht="15" x14ac:dyDescent="0.2">
      <c r="A133" s="29">
        <f>A120</f>
        <v>2</v>
      </c>
      <c r="B133" s="30">
        <f>B120</f>
        <v>4</v>
      </c>
      <c r="C133" s="52" t="s">
        <v>4</v>
      </c>
      <c r="D133" s="53"/>
      <c r="E133" s="31"/>
      <c r="F133" s="32">
        <f>F124+F132</f>
        <v>1270</v>
      </c>
      <c r="G133" s="32">
        <f>G124+G132</f>
        <v>45.089999999999996</v>
      </c>
      <c r="H133" s="32">
        <f>H124+H132</f>
        <v>45.35</v>
      </c>
      <c r="I133" s="32">
        <f>I124+I132</f>
        <v>188.18</v>
      </c>
      <c r="J133" s="32">
        <f>J124+J132</f>
        <v>1286</v>
      </c>
      <c r="K133" s="32"/>
      <c r="L133" s="32">
        <f>L124+L132</f>
        <v>254.3</v>
      </c>
    </row>
    <row r="134" spans="1:12" ht="15" x14ac:dyDescent="0.25">
      <c r="A134" s="20">
        <v>2</v>
      </c>
      <c r="B134" s="21">
        <v>5</v>
      </c>
      <c r="C134" s="22" t="s">
        <v>19</v>
      </c>
      <c r="D134" s="5" t="s">
        <v>20</v>
      </c>
      <c r="E134" s="39" t="s">
        <v>99</v>
      </c>
      <c r="F134" s="40">
        <v>210</v>
      </c>
      <c r="G134" s="40">
        <v>11</v>
      </c>
      <c r="H134" s="40">
        <v>14.05</v>
      </c>
      <c r="I134" s="40">
        <v>22.85</v>
      </c>
      <c r="J134" s="40">
        <v>204.5</v>
      </c>
      <c r="K134" s="41">
        <v>302</v>
      </c>
      <c r="L134" s="40">
        <v>43.5</v>
      </c>
    </row>
    <row r="135" spans="1:12" ht="15" x14ac:dyDescent="0.25">
      <c r="A135" s="23"/>
      <c r="B135" s="15"/>
      <c r="C135" s="11"/>
      <c r="D135" s="6"/>
      <c r="E135" s="42" t="s">
        <v>94</v>
      </c>
      <c r="F135" s="43">
        <v>125</v>
      </c>
      <c r="G135" s="43">
        <v>3.62</v>
      </c>
      <c r="H135" s="43">
        <v>4.12</v>
      </c>
      <c r="I135" s="43">
        <v>14.25</v>
      </c>
      <c r="J135" s="43">
        <v>127.5</v>
      </c>
      <c r="K135" s="44" t="s">
        <v>48</v>
      </c>
      <c r="L135" s="43">
        <v>47.5</v>
      </c>
    </row>
    <row r="136" spans="1:12" ht="15" x14ac:dyDescent="0.25">
      <c r="A136" s="23"/>
      <c r="B136" s="15"/>
      <c r="C136" s="11"/>
      <c r="D136" s="7" t="s">
        <v>21</v>
      </c>
      <c r="E136" s="42" t="s">
        <v>119</v>
      </c>
      <c r="F136" s="43">
        <v>200</v>
      </c>
      <c r="G136" s="43">
        <v>0.2</v>
      </c>
      <c r="H136" s="43">
        <v>0</v>
      </c>
      <c r="I136" s="43">
        <v>15</v>
      </c>
      <c r="J136" s="43">
        <v>58</v>
      </c>
      <c r="K136" s="44">
        <v>685</v>
      </c>
      <c r="L136" s="43">
        <v>7</v>
      </c>
    </row>
    <row r="137" spans="1:12" ht="15" x14ac:dyDescent="0.25">
      <c r="A137" s="23"/>
      <c r="B137" s="15"/>
      <c r="C137" s="11"/>
      <c r="D137" s="7" t="s">
        <v>22</v>
      </c>
      <c r="E137" s="42" t="s">
        <v>68</v>
      </c>
      <c r="F137" s="43">
        <v>50</v>
      </c>
      <c r="G137" s="43">
        <v>3.75</v>
      </c>
      <c r="H137" s="43">
        <v>1.5</v>
      </c>
      <c r="I137" s="43">
        <v>26</v>
      </c>
      <c r="J137" s="43">
        <v>125</v>
      </c>
      <c r="K137" s="44" t="s">
        <v>48</v>
      </c>
      <c r="L137" s="43">
        <v>8</v>
      </c>
    </row>
    <row r="138" spans="1:12" ht="15.75" customHeight="1" x14ac:dyDescent="0.25">
      <c r="A138" s="24"/>
      <c r="B138" s="17"/>
      <c r="C138" s="8"/>
      <c r="D138" s="18" t="s">
        <v>32</v>
      </c>
      <c r="E138" s="9"/>
      <c r="F138" s="19">
        <f>SUM(F134:F137)</f>
        <v>585</v>
      </c>
      <c r="G138" s="19">
        <f>SUM(G134:G137)</f>
        <v>18.57</v>
      </c>
      <c r="H138" s="19">
        <f>SUM(H134:H137)</f>
        <v>19.670000000000002</v>
      </c>
      <c r="I138" s="19">
        <f>SUM(I134:I137)</f>
        <v>78.099999999999994</v>
      </c>
      <c r="J138" s="19">
        <f>SUM(J134:J137)</f>
        <v>515</v>
      </c>
      <c r="K138" s="25"/>
      <c r="L138" s="19">
        <f>SUM(L134:L137)</f>
        <v>106</v>
      </c>
    </row>
    <row r="139" spans="1:12" ht="15" x14ac:dyDescent="0.25">
      <c r="A139" s="26">
        <f>A134</f>
        <v>2</v>
      </c>
      <c r="B139" s="13">
        <f>B134</f>
        <v>5</v>
      </c>
      <c r="C139" s="10" t="s">
        <v>24</v>
      </c>
      <c r="D139" s="7" t="s">
        <v>25</v>
      </c>
      <c r="E139" s="42" t="s">
        <v>120</v>
      </c>
      <c r="F139" s="43">
        <v>60</v>
      </c>
      <c r="G139" s="43">
        <v>1.8</v>
      </c>
      <c r="H139" s="43">
        <v>2.34</v>
      </c>
      <c r="I139" s="43">
        <v>3.78</v>
      </c>
      <c r="J139" s="43">
        <v>43.2</v>
      </c>
      <c r="K139" s="44" t="s">
        <v>48</v>
      </c>
      <c r="L139" s="43">
        <v>5.3</v>
      </c>
    </row>
    <row r="140" spans="1:12" ht="15" x14ac:dyDescent="0.25">
      <c r="A140" s="23"/>
      <c r="B140" s="15"/>
      <c r="C140" s="11"/>
      <c r="D140" s="7" t="s">
        <v>26</v>
      </c>
      <c r="E140" s="42" t="s">
        <v>121</v>
      </c>
      <c r="F140" s="43">
        <v>210</v>
      </c>
      <c r="G140" s="43">
        <v>2.08</v>
      </c>
      <c r="H140" s="43">
        <v>6.24</v>
      </c>
      <c r="I140" s="43">
        <v>11.44</v>
      </c>
      <c r="J140" s="43">
        <v>92.8</v>
      </c>
      <c r="K140" s="44">
        <v>235</v>
      </c>
      <c r="L140" s="43">
        <v>30.08</v>
      </c>
    </row>
    <row r="141" spans="1:12" ht="15" x14ac:dyDescent="0.25">
      <c r="A141" s="23"/>
      <c r="B141" s="15"/>
      <c r="C141" s="11"/>
      <c r="D141" s="7" t="s">
        <v>27</v>
      </c>
      <c r="E141" s="42" t="s">
        <v>100</v>
      </c>
      <c r="F141" s="43">
        <v>180</v>
      </c>
      <c r="G141" s="43">
        <v>18.559999999999999</v>
      </c>
      <c r="H141" s="43">
        <v>18</v>
      </c>
      <c r="I141" s="43">
        <v>34.729999999999997</v>
      </c>
      <c r="J141" s="43">
        <v>380.1</v>
      </c>
      <c r="K141" s="44">
        <v>377</v>
      </c>
      <c r="L141" s="43">
        <v>96.92</v>
      </c>
    </row>
    <row r="142" spans="1:12" ht="15" x14ac:dyDescent="0.25">
      <c r="A142" s="23"/>
      <c r="B142" s="15"/>
      <c r="C142" s="11"/>
      <c r="D142" s="7" t="s">
        <v>30</v>
      </c>
      <c r="E142" s="42" t="s">
        <v>44</v>
      </c>
      <c r="F142" s="43">
        <v>30</v>
      </c>
      <c r="G142" s="43">
        <v>2.81</v>
      </c>
      <c r="H142" s="43">
        <v>0.35</v>
      </c>
      <c r="I142" s="43">
        <v>17.21</v>
      </c>
      <c r="J142" s="43">
        <v>122.4</v>
      </c>
      <c r="K142" s="44" t="s">
        <v>48</v>
      </c>
      <c r="L142" s="43">
        <v>3.5</v>
      </c>
    </row>
    <row r="143" spans="1:12" ht="15" x14ac:dyDescent="0.25">
      <c r="A143" s="23"/>
      <c r="B143" s="15"/>
      <c r="C143" s="11"/>
      <c r="D143" s="7" t="s">
        <v>31</v>
      </c>
      <c r="E143" s="42" t="s">
        <v>45</v>
      </c>
      <c r="F143" s="43">
        <v>20</v>
      </c>
      <c r="G143" s="43">
        <v>1.32</v>
      </c>
      <c r="H143" s="43">
        <v>0.24</v>
      </c>
      <c r="I143" s="43">
        <v>6.68</v>
      </c>
      <c r="J143" s="43">
        <v>34.799999999999997</v>
      </c>
      <c r="K143" s="44" t="s">
        <v>48</v>
      </c>
      <c r="L143" s="43">
        <v>2.5</v>
      </c>
    </row>
    <row r="144" spans="1:12" ht="15" x14ac:dyDescent="0.25">
      <c r="A144" s="23"/>
      <c r="B144" s="15"/>
      <c r="C144" s="11"/>
      <c r="D144" s="7" t="s">
        <v>29</v>
      </c>
      <c r="E144" s="42" t="s">
        <v>101</v>
      </c>
      <c r="F144" s="43">
        <v>200</v>
      </c>
      <c r="G144" s="43">
        <v>1.2</v>
      </c>
      <c r="H144" s="43">
        <v>0</v>
      </c>
      <c r="I144" s="43">
        <v>31.6</v>
      </c>
      <c r="J144" s="43">
        <v>126</v>
      </c>
      <c r="K144" s="44">
        <v>639</v>
      </c>
      <c r="L144" s="43">
        <v>10</v>
      </c>
    </row>
    <row r="145" spans="1:12" ht="15" x14ac:dyDescent="0.25">
      <c r="A145" s="24"/>
      <c r="B145" s="17"/>
      <c r="C145" s="8"/>
      <c r="D145" s="18" t="s">
        <v>32</v>
      </c>
      <c r="E145" s="9"/>
      <c r="F145" s="19">
        <f>SUM(F139:F144)</f>
        <v>700</v>
      </c>
      <c r="G145" s="19">
        <f>SUM(G139:G144)</f>
        <v>27.769999999999996</v>
      </c>
      <c r="H145" s="19">
        <f>SUM(H139:H144)</f>
        <v>27.169999999999998</v>
      </c>
      <c r="I145" s="19">
        <f>SUM(I139:I144)</f>
        <v>105.44</v>
      </c>
      <c r="J145" s="19">
        <f>SUM(J139:J144)</f>
        <v>799.3</v>
      </c>
      <c r="K145" s="25"/>
      <c r="L145" s="19">
        <f>SUM(L139:L144)</f>
        <v>148.30000000000001</v>
      </c>
    </row>
    <row r="146" spans="1:12" ht="15" x14ac:dyDescent="0.2">
      <c r="A146" s="29">
        <f>A134</f>
        <v>2</v>
      </c>
      <c r="B146" s="30">
        <f>B134</f>
        <v>5</v>
      </c>
      <c r="C146" s="52" t="s">
        <v>4</v>
      </c>
      <c r="D146" s="53"/>
      <c r="E146" s="31"/>
      <c r="F146" s="32">
        <f>F138+F145</f>
        <v>1285</v>
      </c>
      <c r="G146" s="32">
        <f>G138+G145</f>
        <v>46.339999999999996</v>
      </c>
      <c r="H146" s="32">
        <f>H138+H145</f>
        <v>46.84</v>
      </c>
      <c r="I146" s="32">
        <f>I138+I145</f>
        <v>183.54</v>
      </c>
      <c r="J146" s="32">
        <f>J138+J145</f>
        <v>1314.3</v>
      </c>
      <c r="K146" s="32"/>
      <c r="L146" s="32">
        <f>L138+L145</f>
        <v>254.3</v>
      </c>
    </row>
    <row r="147" spans="1:12" x14ac:dyDescent="0.2">
      <c r="A147" s="27"/>
      <c r="B147" s="28"/>
      <c r="C147" s="54" t="s">
        <v>5</v>
      </c>
      <c r="D147" s="54"/>
      <c r="E147" s="54"/>
      <c r="F147" s="34">
        <f>(F19+F33+F47+F60+F74+F89+F103+F119+F133+F146)/(IF(F19=0,0,1)+IF(F33=0,0,1)+IF(F47=0,0,1)+IF(F60=0,0,1)+IF(F74=0,0,1)+IF(F89=0,0,1)+IF(F103=0,0,1)+IF(F119=0,0,1)+IF(F133=0,0,1)+IF(F146=0,0,1))</f>
        <v>1280</v>
      </c>
      <c r="G147" s="34">
        <f>(G19+G33+G47+G60+G74+G89+G103+G119+G133+G146)/(IF(G19=0,0,1)+IF(G33=0,0,1)+IF(G47=0,0,1)+IF(G60=0,0,1)+IF(G74=0,0,1)+IF(G89=0,0,1)+IF(G103=0,0,1)+IF(G119=0,0,1)+IF(G133=0,0,1)+IF(G146=0,0,1))</f>
        <v>45.651999999999994</v>
      </c>
      <c r="H147" s="34">
        <f>(H19+H33+H47+H60+H74+H89+H103+H119+H133+H146)/(IF(H19=0,0,1)+IF(H33=0,0,1)+IF(H47=0,0,1)+IF(H60=0,0,1)+IF(H74=0,0,1)+IF(H89=0,0,1)+IF(H103=0,0,1)+IF(H119=0,0,1)+IF(H133=0,0,1)+IF(H146=0,0,1))</f>
        <v>46.133000000000003</v>
      </c>
      <c r="I147" s="34">
        <f>(I19+I33+I47+I60+I74+I89+I103+I119+I133+I146)/(IF(I19=0,0,1)+IF(I33=0,0,1)+IF(I47=0,0,1)+IF(I60=0,0,1)+IF(I74=0,0,1)+IF(I89=0,0,1)+IF(I103=0,0,1)+IF(I119=0,0,1)+IF(I133=0,0,1)+IF(I146=0,0,1))</f>
        <v>188.36099999999999</v>
      </c>
      <c r="J147" s="34">
        <f>(J19+J33+J47+J60+J74+J89+J103+J119+J133+J146)/(IF(J19=0,0,1)+IF(J33=0,0,1)+IF(J47=0,0,1)+IF(J60=0,0,1)+IF(J74=0,0,1)+IF(J89=0,0,1)+IF(J103=0,0,1)+IF(J119=0,0,1)+IF(J133=0,0,1)+IF(J146=0,0,1))</f>
        <v>1321.5949999999998</v>
      </c>
      <c r="K147" s="34"/>
      <c r="L147" s="34">
        <f>(L19+L33+L47+L60+L74+L89+L103+L119+L133+L146)/(IF(L19=0,0,1)+IF(L33=0,0,1)+IF(L47=0,0,1)+IF(L60=0,0,1)+IF(L74=0,0,1)+IF(L89=0,0,1)+IF(L103=0,0,1)+IF(L119=0,0,1)+IF(L133=0,0,1)+IF(L146=0,0,1))</f>
        <v>254.3</v>
      </c>
    </row>
  </sheetData>
  <mergeCells count="14">
    <mergeCell ref="C1:E1"/>
    <mergeCell ref="H1:K1"/>
    <mergeCell ref="H2:K2"/>
    <mergeCell ref="C33:D33"/>
    <mergeCell ref="C47:D47"/>
    <mergeCell ref="C60:D60"/>
    <mergeCell ref="C74:D74"/>
    <mergeCell ref="C19:D19"/>
    <mergeCell ref="C147:E147"/>
    <mergeCell ref="C146:D146"/>
    <mergeCell ref="C89:D89"/>
    <mergeCell ref="C103:D103"/>
    <mergeCell ref="C119:D119"/>
    <mergeCell ref="C133:D1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2026-01-30T04:01:01Z</dcterms:modified>
</cp:coreProperties>
</file>