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октя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79" i="1" l="1"/>
  <c r="E22" i="1"/>
  <c r="D55" i="1" l="1"/>
  <c r="I63" i="1"/>
  <c r="H63" i="1"/>
  <c r="G63" i="1"/>
  <c r="F63" i="1"/>
  <c r="E63" i="1"/>
  <c r="D63" i="1"/>
  <c r="E27" i="1" l="1"/>
  <c r="E19" i="1"/>
  <c r="E28" i="1" l="1"/>
  <c r="E55" i="1"/>
  <c r="E64" i="1" s="1"/>
  <c r="E49" i="1"/>
  <c r="E13" i="1"/>
  <c r="D84" i="1" l="1"/>
  <c r="E84" i="1"/>
  <c r="F84" i="1"/>
  <c r="G84" i="1"/>
  <c r="H84" i="1"/>
  <c r="I84" i="1"/>
  <c r="F55" i="1"/>
  <c r="F64" i="1" s="1"/>
  <c r="G55" i="1"/>
  <c r="G64" i="1" s="1"/>
  <c r="H55" i="1"/>
  <c r="H64" i="1" s="1"/>
  <c r="I55" i="1"/>
  <c r="I64" i="1" s="1"/>
  <c r="F49" i="1" l="1"/>
  <c r="G49" i="1"/>
  <c r="H49" i="1"/>
  <c r="I49" i="1"/>
  <c r="D49" i="1"/>
  <c r="I19" i="1" l="1"/>
  <c r="H19" i="1"/>
  <c r="G19" i="1"/>
  <c r="F19" i="1"/>
  <c r="D19" i="1"/>
  <c r="D13" i="1"/>
  <c r="F13" i="1"/>
  <c r="G13" i="1"/>
  <c r="H13" i="1"/>
  <c r="I13" i="1"/>
  <c r="D27" i="1" l="1"/>
  <c r="F27" i="1"/>
  <c r="F28" i="1" s="1"/>
  <c r="G27" i="1"/>
  <c r="G28" i="1" s="1"/>
  <c r="H27" i="1"/>
  <c r="H28" i="1" s="1"/>
  <c r="I27" i="1"/>
  <c r="I28" i="1" s="1"/>
  <c r="I90" i="1"/>
  <c r="H90" i="1"/>
  <c r="G90" i="1"/>
  <c r="F90" i="1"/>
  <c r="E90" i="1"/>
  <c r="I99" i="1"/>
  <c r="H99" i="1"/>
  <c r="G99" i="1"/>
  <c r="F99" i="1"/>
  <c r="E99" i="1"/>
  <c r="D99" i="1"/>
</calcChain>
</file>

<file path=xl/sharedStrings.xml><?xml version="1.0" encoding="utf-8"?>
<sst xmlns="http://schemas.openxmlformats.org/spreadsheetml/2006/main" count="150" uniqueCount="46">
  <si>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</si>
  <si>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</si>
  <si>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</si>
  <si>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</si>
  <si>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</si>
  <si>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</si>
  <si>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</si>
  <si>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</si>
  <si>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</si>
  <si>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</si>
  <si>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</si>
  <si>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</si>
  <si>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</si>
  <si>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</si>
  <si>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</si>
  <si>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</si>
  <si>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</si>
  <si>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</si>
  <si>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</si>
  <si>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</si>
  <si>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итого за день</t>
  </si>
  <si>
    <t>ТТК</t>
  </si>
  <si>
    <t xml:space="preserve">Батон нарезной </t>
  </si>
  <si>
    <t>Пудинг творожно-манный со сгущенным молоком(170/30)</t>
  </si>
  <si>
    <t>Батон нарезной</t>
  </si>
  <si>
    <t>Чай с сахаром, с лимоном(200/10)</t>
  </si>
  <si>
    <t>Печенье</t>
  </si>
  <si>
    <t>Щи из свежей капусты с картофелем со сметаной (200/10)</t>
  </si>
  <si>
    <t>Хлеб крестьянский, обогащенный витамином</t>
  </si>
  <si>
    <t>ТТК81</t>
  </si>
  <si>
    <t>Напиток витаминный "Витошка"</t>
  </si>
  <si>
    <t>Щи из свежей капусты с картофелем со сметаной (250/10)</t>
  </si>
  <si>
    <t>Пудинг творожно-манный со сгущенным молоком(200/50)</t>
  </si>
  <si>
    <t>Картофельное пюре</t>
  </si>
  <si>
    <t>Огурец свежий</t>
  </si>
  <si>
    <t>Голубцы ленивые в соусе(90/20)</t>
  </si>
  <si>
    <t>Голубцы ленивые в соусе(100/20)</t>
  </si>
  <si>
    <t>Зав. производством ________________Т.Ю.Давлетова</t>
  </si>
  <si>
    <t>Зав. производством _______________Т.Ю.Давлетова</t>
  </si>
  <si>
    <t>Обеды(родительская оплата) 1-4 класс</t>
  </si>
  <si>
    <t>Завтраки (родительская оплата) 5-11 класс</t>
  </si>
  <si>
    <t>Обеды (родительская оплата) 5-11 класс</t>
  </si>
  <si>
    <t>Зав. производством 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</si>
  <si>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и.о.директора школы ___________________И.В.Бродовикова</t>
    </r>
  </si>
  <si>
    <t>на 7 октября 2025 г.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</si>
  <si>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и.о.директора школы ___________________И.В.Бродовикова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</si>
</sst>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1"/>
  <sheetViews>
    <sheetView tabSelected="1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8" customWidth="1"/>
    <col min="2" max="2" width="8.42578125" customWidth="1"/>
    <col min="3" max="3" width="34.5703125" customWidth="1"/>
    <col min="4" max="4" width="8.5703125" customWidth="1"/>
    <col min="5" max="5" width="8.28515625" customWidth="1"/>
    <col min="6" max="6" width="7.5703125" customWidth="1"/>
    <col min="7" max="7" width="8.7109375" customWidth="1"/>
    <col min="8" max="8" width="8.140625" customWidth="1"/>
    <col min="9" max="9" width="8.28515625" customWidth="1"/>
    <col min="10" max="10" width="0.42578125" hidden="1" customWidth="1"/>
    <col min="11" max="15" width="9.140625" hidden="1" customWidth="1"/>
    <col min="16" max="16" width="0.140625" hidden="1" customWidth="1"/>
  </cols>
  <sheetData>
    <row r="2" spans="1:9" x14ac:dyDescent="0.25">
      <c r="A2" t="s">
        <v>43</v>
      </c>
    </row>
    <row r="4" spans="1:9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23" t="s">
        <v>44</v>
      </c>
      <c r="B5" s="23"/>
      <c r="C5" s="23"/>
      <c r="D5" s="23"/>
      <c r="E5" s="23"/>
      <c r="F5" s="23"/>
      <c r="G5" s="23"/>
      <c r="H5" s="23"/>
      <c r="I5" s="23"/>
    </row>
    <row r="7" spans="1:9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</row>
    <row r="8" spans="1:9" ht="18" customHeight="1" x14ac:dyDescent="0.25">
      <c r="A8" s="20" t="s">
        <v>11</v>
      </c>
      <c r="B8" s="21"/>
      <c r="C8" s="21"/>
      <c r="D8" s="21"/>
      <c r="E8" s="21"/>
      <c r="F8" s="21"/>
      <c r="G8" s="21"/>
      <c r="H8" s="21"/>
      <c r="I8" s="22"/>
    </row>
    <row r="9" spans="1:9" ht="30" x14ac:dyDescent="0.25">
      <c r="A9" s="3" t="s">
        <v>10</v>
      </c>
      <c r="B9" s="2">
        <v>362</v>
      </c>
      <c r="C9" s="9" t="s">
        <v>23</v>
      </c>
      <c r="D9" s="2">
        <v>200</v>
      </c>
      <c r="E9" s="5">
        <v>78.400000000000006</v>
      </c>
      <c r="F9" s="5">
        <v>248</v>
      </c>
      <c r="G9" s="5">
        <v>12.9</v>
      </c>
      <c r="H9" s="5">
        <v>13.4</v>
      </c>
      <c r="I9" s="5">
        <v>19.8</v>
      </c>
    </row>
    <row r="10" spans="1:9" x14ac:dyDescent="0.25">
      <c r="A10" s="1"/>
      <c r="B10" s="2">
        <v>686</v>
      </c>
      <c r="C10" s="1" t="s">
        <v>25</v>
      </c>
      <c r="D10" s="2">
        <v>210</v>
      </c>
      <c r="E10" s="5">
        <v>7</v>
      </c>
      <c r="F10" s="5">
        <v>60</v>
      </c>
      <c r="G10" s="5">
        <v>0.3</v>
      </c>
      <c r="H10" s="5">
        <v>0</v>
      </c>
      <c r="I10" s="5">
        <v>15.2</v>
      </c>
    </row>
    <row r="11" spans="1:9" x14ac:dyDescent="0.25">
      <c r="A11" s="1"/>
      <c r="B11" s="2" t="s">
        <v>21</v>
      </c>
      <c r="C11" s="1" t="s">
        <v>26</v>
      </c>
      <c r="D11" s="2">
        <v>40</v>
      </c>
      <c r="E11" s="5">
        <v>9.5</v>
      </c>
      <c r="F11" s="5">
        <v>118</v>
      </c>
      <c r="G11" s="5">
        <v>1.2</v>
      </c>
      <c r="H11" s="5">
        <v>3.1</v>
      </c>
      <c r="I11" s="5">
        <v>21</v>
      </c>
    </row>
    <row r="12" spans="1:9" x14ac:dyDescent="0.25">
      <c r="A12" s="1"/>
      <c r="B12" s="2" t="s">
        <v>21</v>
      </c>
      <c r="C12" s="9" t="s">
        <v>24</v>
      </c>
      <c r="D12" s="2">
        <v>50</v>
      </c>
      <c r="E12" s="5">
        <v>7</v>
      </c>
      <c r="F12" s="5">
        <v>125</v>
      </c>
      <c r="G12" s="5">
        <v>3.75</v>
      </c>
      <c r="H12" s="5">
        <v>1.5</v>
      </c>
      <c r="I12" s="5">
        <v>26</v>
      </c>
    </row>
    <row r="13" spans="1:9" x14ac:dyDescent="0.25">
      <c r="A13" s="1"/>
      <c r="B13" s="4" t="s">
        <v>12</v>
      </c>
      <c r="C13" s="1"/>
      <c r="D13" s="4">
        <f t="shared" ref="D13:I13" si="0">SUM(D9:D12)</f>
        <v>500</v>
      </c>
      <c r="E13" s="7">
        <f>SUM(E9:E12)</f>
        <v>101.9</v>
      </c>
      <c r="F13" s="7">
        <f t="shared" si="0"/>
        <v>551</v>
      </c>
      <c r="G13" s="7">
        <f t="shared" si="0"/>
        <v>18.149999999999999</v>
      </c>
      <c r="H13" s="7">
        <f t="shared" si="0"/>
        <v>18</v>
      </c>
      <c r="I13" s="7">
        <f t="shared" si="0"/>
        <v>82</v>
      </c>
    </row>
    <row r="14" spans="1:9" x14ac:dyDescent="0.25">
      <c r="A14" s="20" t="s">
        <v>13</v>
      </c>
      <c r="B14" s="21"/>
      <c r="C14" s="21"/>
      <c r="D14" s="21"/>
      <c r="E14" s="21"/>
      <c r="F14" s="21"/>
      <c r="G14" s="21"/>
      <c r="H14" s="21"/>
      <c r="I14" s="22"/>
    </row>
    <row r="15" spans="1:9" ht="30" x14ac:dyDescent="0.25">
      <c r="A15" s="3" t="s">
        <v>14</v>
      </c>
      <c r="B15" s="2">
        <v>362</v>
      </c>
      <c r="C15" s="9" t="s">
        <v>23</v>
      </c>
      <c r="D15" s="2">
        <v>200</v>
      </c>
      <c r="E15" s="5">
        <v>78.400000000000006</v>
      </c>
      <c r="F15" s="5">
        <v>248</v>
      </c>
      <c r="G15" s="5">
        <v>12.9</v>
      </c>
      <c r="H15" s="5">
        <v>13.4</v>
      </c>
      <c r="I15" s="5">
        <v>19.8</v>
      </c>
    </row>
    <row r="16" spans="1:9" x14ac:dyDescent="0.25">
      <c r="A16" s="3"/>
      <c r="B16" s="2">
        <v>686</v>
      </c>
      <c r="C16" s="1" t="s">
        <v>25</v>
      </c>
      <c r="D16" s="2">
        <v>210</v>
      </c>
      <c r="E16" s="5">
        <v>7</v>
      </c>
      <c r="F16" s="5">
        <v>60</v>
      </c>
      <c r="G16" s="5">
        <v>0.3</v>
      </c>
      <c r="H16" s="5">
        <v>0</v>
      </c>
      <c r="I16" s="5">
        <v>15.2</v>
      </c>
    </row>
    <row r="17" spans="1:9" x14ac:dyDescent="0.25">
      <c r="A17" s="3"/>
      <c r="B17" s="2" t="s">
        <v>21</v>
      </c>
      <c r="C17" s="1" t="s">
        <v>26</v>
      </c>
      <c r="D17" s="2">
        <v>40</v>
      </c>
      <c r="E17" s="5">
        <v>9.5</v>
      </c>
      <c r="F17" s="5">
        <v>118</v>
      </c>
      <c r="G17" s="5">
        <v>1.2</v>
      </c>
      <c r="H17" s="5">
        <v>3.1</v>
      </c>
      <c r="I17" s="5">
        <v>21</v>
      </c>
    </row>
    <row r="18" spans="1:9" x14ac:dyDescent="0.25">
      <c r="A18" s="3"/>
      <c r="B18" s="2" t="s">
        <v>21</v>
      </c>
      <c r="C18" s="9" t="s">
        <v>24</v>
      </c>
      <c r="D18" s="2">
        <v>50</v>
      </c>
      <c r="E18" s="5">
        <v>7</v>
      </c>
      <c r="F18" s="5">
        <v>125</v>
      </c>
      <c r="G18" s="5">
        <v>3.75</v>
      </c>
      <c r="H18" s="5">
        <v>1.5</v>
      </c>
      <c r="I18" s="5">
        <v>26</v>
      </c>
    </row>
    <row r="19" spans="1:9" x14ac:dyDescent="0.25">
      <c r="A19" s="3"/>
      <c r="B19" s="4" t="s">
        <v>12</v>
      </c>
      <c r="C19" s="1"/>
      <c r="D19" s="4">
        <f t="shared" ref="D19:I19" si="1">SUM(D15:D18)</f>
        <v>500</v>
      </c>
      <c r="E19" s="7">
        <f>SUM(E15:E18)</f>
        <v>101.9</v>
      </c>
      <c r="F19" s="7">
        <f t="shared" si="1"/>
        <v>551</v>
      </c>
      <c r="G19" s="7">
        <f t="shared" si="1"/>
        <v>18.149999999999999</v>
      </c>
      <c r="H19" s="7">
        <f t="shared" si="1"/>
        <v>18</v>
      </c>
      <c r="I19" s="7">
        <f t="shared" si="1"/>
        <v>82</v>
      </c>
    </row>
    <row r="20" spans="1:9" x14ac:dyDescent="0.25">
      <c r="A20" s="3" t="s">
        <v>15</v>
      </c>
      <c r="B20" s="10" t="s">
        <v>21</v>
      </c>
      <c r="C20" s="9" t="s">
        <v>34</v>
      </c>
      <c r="D20" s="10">
        <v>60</v>
      </c>
      <c r="E20" s="11">
        <v>9.1</v>
      </c>
      <c r="F20" s="11">
        <v>1.56</v>
      </c>
      <c r="G20" s="11">
        <v>0.48</v>
      </c>
      <c r="H20" s="11">
        <v>0</v>
      </c>
      <c r="I20" s="11">
        <v>1.5</v>
      </c>
    </row>
    <row r="21" spans="1:9" ht="30" x14ac:dyDescent="0.25">
      <c r="A21" s="3"/>
      <c r="B21" s="10">
        <v>124</v>
      </c>
      <c r="C21" s="9" t="s">
        <v>27</v>
      </c>
      <c r="D21" s="10">
        <v>210</v>
      </c>
      <c r="E21" s="11">
        <v>22</v>
      </c>
      <c r="F21" s="11">
        <v>120.6</v>
      </c>
      <c r="G21" s="11">
        <v>1.6</v>
      </c>
      <c r="H21" s="11">
        <v>6.84</v>
      </c>
      <c r="I21" s="11">
        <v>11.98</v>
      </c>
    </row>
    <row r="22" spans="1:9" x14ac:dyDescent="0.25">
      <c r="A22" s="1"/>
      <c r="B22" s="2" t="s">
        <v>21</v>
      </c>
      <c r="C22" s="1" t="s">
        <v>35</v>
      </c>
      <c r="D22" s="2">
        <v>110</v>
      </c>
      <c r="E22" s="6">
        <f>73.6-3.8</f>
        <v>69.8</v>
      </c>
      <c r="F22" s="6">
        <v>165.6</v>
      </c>
      <c r="G22" s="6">
        <v>16.829999999999998</v>
      </c>
      <c r="H22" s="6">
        <v>9.74</v>
      </c>
      <c r="I22" s="6">
        <v>21.98</v>
      </c>
    </row>
    <row r="23" spans="1:9" x14ac:dyDescent="0.25">
      <c r="A23" s="1"/>
      <c r="B23" s="2">
        <v>520</v>
      </c>
      <c r="C23" s="1" t="s">
        <v>33</v>
      </c>
      <c r="D23" s="2">
        <v>150</v>
      </c>
      <c r="E23" s="6">
        <v>23.6</v>
      </c>
      <c r="F23" s="6">
        <v>163.5</v>
      </c>
      <c r="G23" s="6">
        <v>3.15</v>
      </c>
      <c r="H23" s="6">
        <v>6.75</v>
      </c>
      <c r="I23" s="6">
        <v>21.9</v>
      </c>
    </row>
    <row r="24" spans="1:9" x14ac:dyDescent="0.25">
      <c r="A24" s="1"/>
      <c r="B24" s="2" t="s">
        <v>29</v>
      </c>
      <c r="C24" s="1" t="s">
        <v>30</v>
      </c>
      <c r="D24" s="2">
        <v>200</v>
      </c>
      <c r="E24" s="6">
        <v>13</v>
      </c>
      <c r="F24" s="6">
        <v>60</v>
      </c>
      <c r="G24" s="6">
        <v>0.2</v>
      </c>
      <c r="H24" s="6">
        <v>0</v>
      </c>
      <c r="I24" s="6">
        <v>15</v>
      </c>
    </row>
    <row r="25" spans="1:9" ht="30" x14ac:dyDescent="0.25">
      <c r="A25" s="1"/>
      <c r="B25" s="2" t="s">
        <v>21</v>
      </c>
      <c r="C25" s="9" t="s">
        <v>28</v>
      </c>
      <c r="D25" s="2">
        <v>30</v>
      </c>
      <c r="E25" s="6">
        <v>3</v>
      </c>
      <c r="F25" s="6">
        <v>122.4</v>
      </c>
      <c r="G25" s="6">
        <v>2.81</v>
      </c>
      <c r="H25" s="6">
        <v>0.35</v>
      </c>
      <c r="I25" s="6">
        <v>17.21</v>
      </c>
    </row>
    <row r="26" spans="1:9" x14ac:dyDescent="0.25">
      <c r="A26" s="1"/>
      <c r="B26" s="2" t="s">
        <v>21</v>
      </c>
      <c r="C26" s="9" t="s">
        <v>19</v>
      </c>
      <c r="D26" s="2">
        <v>20</v>
      </c>
      <c r="E26" s="6">
        <v>2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4" t="s">
        <v>12</v>
      </c>
      <c r="C27" s="1"/>
      <c r="D27" s="4">
        <f t="shared" ref="D27:I27" si="2">SUM(D20:D26)</f>
        <v>780</v>
      </c>
      <c r="E27" s="8">
        <f>SUM(E20:E26)</f>
        <v>142.5</v>
      </c>
      <c r="F27" s="8">
        <f t="shared" si="2"/>
        <v>668.45999999999992</v>
      </c>
      <c r="G27" s="8">
        <f t="shared" si="2"/>
        <v>26.389999999999993</v>
      </c>
      <c r="H27" s="8">
        <f t="shared" si="2"/>
        <v>23.919999999999998</v>
      </c>
      <c r="I27" s="8">
        <f t="shared" si="2"/>
        <v>96.25</v>
      </c>
    </row>
    <row r="28" spans="1:9" x14ac:dyDescent="0.25">
      <c r="A28" s="1"/>
      <c r="B28" s="4" t="s">
        <v>20</v>
      </c>
      <c r="C28" s="1"/>
      <c r="D28" s="4"/>
      <c r="E28" s="8">
        <f>E27+E19</f>
        <v>244.4</v>
      </c>
      <c r="F28" s="8">
        <f t="shared" ref="F28:I28" si="3">F27+F19</f>
        <v>1219.46</v>
      </c>
      <c r="G28" s="8">
        <f t="shared" si="3"/>
        <v>44.539999999999992</v>
      </c>
      <c r="H28" s="8">
        <f t="shared" si="3"/>
        <v>41.92</v>
      </c>
      <c r="I28" s="8">
        <f t="shared" si="3"/>
        <v>178.25</v>
      </c>
    </row>
    <row r="29" spans="1:9" x14ac:dyDescent="0.25">
      <c r="A29" s="12"/>
      <c r="B29" s="13"/>
      <c r="C29" s="12"/>
      <c r="D29" s="13"/>
      <c r="E29" s="14"/>
      <c r="F29" s="14"/>
      <c r="G29" s="14"/>
      <c r="H29" s="14"/>
      <c r="I29" s="14"/>
    </row>
    <row r="30" spans="1:9" x14ac:dyDescent="0.25">
      <c r="A30" s="12" t="s">
        <v>37</v>
      </c>
      <c r="B30" s="13"/>
      <c r="C30" s="12"/>
      <c r="D30" s="13"/>
      <c r="E30" s="14"/>
      <c r="F30" s="14"/>
      <c r="G30" s="14"/>
      <c r="H30" s="14"/>
      <c r="I30" s="14"/>
    </row>
    <row r="31" spans="1:9" x14ac:dyDescent="0.25">
      <c r="A31" s="12"/>
      <c r="B31" s="13"/>
      <c r="C31" s="12"/>
      <c r="D31" s="13"/>
      <c r="E31" s="14"/>
      <c r="F31" s="14"/>
      <c r="G31" s="14"/>
      <c r="H31" s="14"/>
      <c r="I31" s="14"/>
    </row>
    <row r="32" spans="1:9" x14ac:dyDescent="0.25">
      <c r="A32" s="12"/>
      <c r="B32" s="13"/>
      <c r="C32" s="12"/>
      <c r="D32" s="13"/>
      <c r="E32" s="14"/>
      <c r="F32" s="14"/>
      <c r="G32" s="14"/>
      <c r="H32" s="14"/>
      <c r="I32" s="14"/>
    </row>
    <row r="34" spans="1:9" x14ac:dyDescent="0.25">
      <c r="A34" t="s">
        <v>43</v>
      </c>
    </row>
    <row r="37" spans="1:9" x14ac:dyDescent="0.25">
      <c r="A37" s="23" t="s">
        <v>0</v>
      </c>
      <c r="B37" s="23"/>
      <c r="C37" s="23"/>
      <c r="D37" s="23"/>
      <c r="E37" s="23"/>
      <c r="F37" s="23"/>
      <c r="G37" s="23"/>
      <c r="H37" s="23"/>
      <c r="I37" s="23"/>
    </row>
    <row r="38" spans="1:9" x14ac:dyDescent="0.25">
      <c r="A38" s="23" t="s">
        <v>44</v>
      </c>
      <c r="B38" s="23"/>
      <c r="C38" s="23"/>
      <c r="D38" s="23"/>
      <c r="E38" s="23"/>
      <c r="F38" s="23"/>
      <c r="G38" s="23"/>
      <c r="H38" s="23"/>
      <c r="I38" s="23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24" t="s">
        <v>16</v>
      </c>
      <c r="B41" s="24"/>
      <c r="C41" s="24"/>
      <c r="D41" s="24"/>
      <c r="E41" s="24"/>
      <c r="F41" s="24"/>
      <c r="G41" s="24"/>
      <c r="H41" s="24"/>
      <c r="I41" s="24"/>
    </row>
    <row r="42" spans="1:9" x14ac:dyDescent="0.25">
      <c r="A42" s="3" t="s">
        <v>17</v>
      </c>
      <c r="B42" s="10" t="s">
        <v>21</v>
      </c>
      <c r="C42" s="9" t="s">
        <v>34</v>
      </c>
      <c r="D42" s="10">
        <v>100</v>
      </c>
      <c r="E42" s="11">
        <v>13.8</v>
      </c>
      <c r="F42" s="11">
        <v>2.6</v>
      </c>
      <c r="G42" s="11">
        <v>0.8</v>
      </c>
      <c r="H42" s="11">
        <v>0</v>
      </c>
      <c r="I42" s="11">
        <v>2.5</v>
      </c>
    </row>
    <row r="43" spans="1:9" ht="30" x14ac:dyDescent="0.25">
      <c r="A43" s="1"/>
      <c r="B43" s="10">
        <v>124</v>
      </c>
      <c r="C43" s="9" t="s">
        <v>31</v>
      </c>
      <c r="D43" s="2">
        <v>260</v>
      </c>
      <c r="E43" s="5">
        <v>24.68</v>
      </c>
      <c r="F43" s="5">
        <v>180.96</v>
      </c>
      <c r="G43" s="5">
        <v>2.2999999999999998</v>
      </c>
      <c r="H43" s="5">
        <v>7.55</v>
      </c>
      <c r="I43" s="5">
        <v>20.23</v>
      </c>
    </row>
    <row r="44" spans="1:9" x14ac:dyDescent="0.25">
      <c r="A44" s="1"/>
      <c r="B44" s="2" t="s">
        <v>21</v>
      </c>
      <c r="C44" s="1" t="s">
        <v>36</v>
      </c>
      <c r="D44" s="2">
        <v>120</v>
      </c>
      <c r="E44" s="6">
        <v>81.12</v>
      </c>
      <c r="F44" s="6">
        <v>221.3</v>
      </c>
      <c r="G44" s="6">
        <v>19.899999999999999</v>
      </c>
      <c r="H44" s="6">
        <v>16.100000000000001</v>
      </c>
      <c r="I44" s="6">
        <v>48.3</v>
      </c>
    </row>
    <row r="45" spans="1:9" x14ac:dyDescent="0.25">
      <c r="A45" s="1"/>
      <c r="B45" s="2">
        <v>520</v>
      </c>
      <c r="C45" s="1" t="s">
        <v>33</v>
      </c>
      <c r="D45" s="2">
        <v>180</v>
      </c>
      <c r="E45" s="6">
        <v>28.8</v>
      </c>
      <c r="F45" s="6">
        <v>204.37</v>
      </c>
      <c r="G45" s="6">
        <v>3.78</v>
      </c>
      <c r="H45" s="6">
        <v>8.1</v>
      </c>
      <c r="I45" s="6">
        <v>26.28</v>
      </c>
    </row>
    <row r="46" spans="1:9" x14ac:dyDescent="0.25">
      <c r="A46" s="1"/>
      <c r="B46" s="2" t="s">
        <v>29</v>
      </c>
      <c r="C46" s="1" t="s">
        <v>30</v>
      </c>
      <c r="D46" s="2">
        <v>200</v>
      </c>
      <c r="E46" s="6">
        <v>13</v>
      </c>
      <c r="F46" s="6">
        <v>60</v>
      </c>
      <c r="G46" s="6">
        <v>0.2</v>
      </c>
      <c r="H46" s="6">
        <v>0</v>
      </c>
      <c r="I46" s="6">
        <v>15</v>
      </c>
    </row>
    <row r="47" spans="1:9" ht="30" x14ac:dyDescent="0.25">
      <c r="A47" s="1"/>
      <c r="B47" s="2" t="s">
        <v>21</v>
      </c>
      <c r="C47" s="9" t="s">
        <v>28</v>
      </c>
      <c r="D47" s="2">
        <v>30</v>
      </c>
      <c r="E47" s="6">
        <v>3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2" t="s">
        <v>21</v>
      </c>
      <c r="C48" s="9" t="s">
        <v>19</v>
      </c>
      <c r="D48" s="2">
        <v>20</v>
      </c>
      <c r="E48" s="6">
        <v>2</v>
      </c>
      <c r="F48" s="6">
        <v>34.799999999999997</v>
      </c>
      <c r="G48" s="6">
        <v>1.32</v>
      </c>
      <c r="H48" s="6">
        <v>0.24</v>
      </c>
      <c r="I48" s="6">
        <v>6.68</v>
      </c>
    </row>
    <row r="49" spans="1:16" x14ac:dyDescent="0.25">
      <c r="A49" s="1"/>
      <c r="B49" s="4" t="s">
        <v>12</v>
      </c>
      <c r="C49" s="1"/>
      <c r="D49" s="4">
        <f t="shared" ref="D49:I49" si="4">SUM(D42:D48)</f>
        <v>910</v>
      </c>
      <c r="E49" s="8">
        <f>SUM(E42:E48)</f>
        <v>166.4</v>
      </c>
      <c r="F49" s="8">
        <f t="shared" si="4"/>
        <v>826.43</v>
      </c>
      <c r="G49" s="8">
        <f t="shared" si="4"/>
        <v>31.11</v>
      </c>
      <c r="H49" s="8">
        <f t="shared" si="4"/>
        <v>32.340000000000003</v>
      </c>
      <c r="I49" s="8">
        <f t="shared" si="4"/>
        <v>136.20000000000002</v>
      </c>
    </row>
    <row r="50" spans="1:16" x14ac:dyDescent="0.25">
      <c r="A50" s="20" t="s">
        <v>18</v>
      </c>
      <c r="B50" s="21"/>
      <c r="C50" s="21"/>
      <c r="D50" s="21"/>
      <c r="E50" s="21"/>
      <c r="F50" s="21"/>
      <c r="G50" s="21"/>
      <c r="H50" s="21"/>
      <c r="I50" s="22"/>
    </row>
    <row r="51" spans="1:16" ht="27.75" customHeight="1" x14ac:dyDescent="0.25">
      <c r="A51" s="3" t="s">
        <v>14</v>
      </c>
      <c r="B51" s="2">
        <v>362</v>
      </c>
      <c r="C51" s="9" t="s">
        <v>32</v>
      </c>
      <c r="D51" s="2">
        <v>250</v>
      </c>
      <c r="E51" s="5">
        <v>95.3</v>
      </c>
      <c r="F51" s="5">
        <v>353.1</v>
      </c>
      <c r="G51" s="5">
        <v>17.170000000000002</v>
      </c>
      <c r="H51" s="5">
        <v>17.989999999999998</v>
      </c>
      <c r="I51" s="5">
        <v>47.2</v>
      </c>
      <c r="P51">
        <v>685</v>
      </c>
    </row>
    <row r="52" spans="1:16" x14ac:dyDescent="0.25">
      <c r="A52" s="3"/>
      <c r="B52" s="2">
        <v>686</v>
      </c>
      <c r="C52" s="1" t="s">
        <v>25</v>
      </c>
      <c r="D52" s="2">
        <v>210</v>
      </c>
      <c r="E52" s="5">
        <v>7</v>
      </c>
      <c r="F52" s="5">
        <v>60</v>
      </c>
      <c r="G52" s="5">
        <v>0.3</v>
      </c>
      <c r="H52" s="5">
        <v>0</v>
      </c>
      <c r="I52" s="5">
        <v>15.2</v>
      </c>
    </row>
    <row r="53" spans="1:16" x14ac:dyDescent="0.25">
      <c r="A53" s="3"/>
      <c r="B53" s="2" t="s">
        <v>21</v>
      </c>
      <c r="C53" s="1" t="s">
        <v>26</v>
      </c>
      <c r="D53" s="2">
        <v>40</v>
      </c>
      <c r="E53" s="5">
        <v>9.5</v>
      </c>
      <c r="F53" s="5">
        <v>118</v>
      </c>
      <c r="G53" s="5">
        <v>1.2</v>
      </c>
      <c r="H53" s="5">
        <v>3.1</v>
      </c>
      <c r="I53" s="5">
        <v>21</v>
      </c>
    </row>
    <row r="54" spans="1:16" x14ac:dyDescent="0.25">
      <c r="A54" s="3"/>
      <c r="B54" s="2" t="s">
        <v>21</v>
      </c>
      <c r="C54" s="9" t="s">
        <v>24</v>
      </c>
      <c r="D54" s="2">
        <v>50</v>
      </c>
      <c r="E54" s="5">
        <v>7</v>
      </c>
      <c r="F54" s="5">
        <v>125</v>
      </c>
      <c r="G54" s="5">
        <v>3.75</v>
      </c>
      <c r="H54" s="5">
        <v>1.5</v>
      </c>
      <c r="I54" s="5">
        <v>26</v>
      </c>
    </row>
    <row r="55" spans="1:16" x14ac:dyDescent="0.25">
      <c r="A55" s="3"/>
      <c r="B55" s="4" t="s">
        <v>12</v>
      </c>
      <c r="C55" s="9"/>
      <c r="D55" s="4">
        <f t="shared" ref="D55:I55" si="5">SUM(D51:D54)</f>
        <v>550</v>
      </c>
      <c r="E55" s="7">
        <f t="shared" si="5"/>
        <v>118.8</v>
      </c>
      <c r="F55" s="7">
        <f t="shared" si="5"/>
        <v>656.1</v>
      </c>
      <c r="G55" s="7">
        <f t="shared" si="5"/>
        <v>22.42</v>
      </c>
      <c r="H55" s="7">
        <f t="shared" si="5"/>
        <v>22.59</v>
      </c>
      <c r="I55" s="7">
        <f t="shared" si="5"/>
        <v>109.4</v>
      </c>
    </row>
    <row r="56" spans="1:16" x14ac:dyDescent="0.25">
      <c r="A56" s="3" t="s">
        <v>15</v>
      </c>
      <c r="B56" s="10" t="s">
        <v>21</v>
      </c>
      <c r="C56" s="9" t="s">
        <v>34</v>
      </c>
      <c r="D56" s="10">
        <v>100</v>
      </c>
      <c r="E56" s="11">
        <v>13.8</v>
      </c>
      <c r="F56" s="11">
        <v>2.6</v>
      </c>
      <c r="G56" s="11">
        <v>0.8</v>
      </c>
      <c r="H56" s="11">
        <v>0</v>
      </c>
      <c r="I56" s="11">
        <v>2.5</v>
      </c>
    </row>
    <row r="57" spans="1:16" ht="30" x14ac:dyDescent="0.25">
      <c r="A57" s="1"/>
      <c r="B57" s="10">
        <v>124</v>
      </c>
      <c r="C57" s="9" t="s">
        <v>31</v>
      </c>
      <c r="D57" s="2">
        <v>260</v>
      </c>
      <c r="E57" s="5">
        <v>24.68</v>
      </c>
      <c r="F57" s="5">
        <v>180.96</v>
      </c>
      <c r="G57" s="5">
        <v>2.2999999999999998</v>
      </c>
      <c r="H57" s="5">
        <v>7.55</v>
      </c>
      <c r="I57" s="5">
        <v>20.23</v>
      </c>
    </row>
    <row r="58" spans="1:16" x14ac:dyDescent="0.25">
      <c r="A58" s="1"/>
      <c r="B58" s="2" t="s">
        <v>21</v>
      </c>
      <c r="C58" s="1" t="s">
        <v>36</v>
      </c>
      <c r="D58" s="2">
        <v>120</v>
      </c>
      <c r="E58" s="6">
        <v>81.12</v>
      </c>
      <c r="F58" s="6">
        <v>221.3</v>
      </c>
      <c r="G58" s="6">
        <v>19.899999999999999</v>
      </c>
      <c r="H58" s="6">
        <v>16.100000000000001</v>
      </c>
      <c r="I58" s="6">
        <v>48.3</v>
      </c>
    </row>
    <row r="59" spans="1:16" x14ac:dyDescent="0.25">
      <c r="A59" s="1"/>
      <c r="B59" s="2">
        <v>520</v>
      </c>
      <c r="C59" s="1" t="s">
        <v>33</v>
      </c>
      <c r="D59" s="2">
        <v>180</v>
      </c>
      <c r="E59" s="6">
        <v>28.8</v>
      </c>
      <c r="F59" s="6">
        <v>204.37</v>
      </c>
      <c r="G59" s="6">
        <v>3.78</v>
      </c>
      <c r="H59" s="6">
        <v>8.1</v>
      </c>
      <c r="I59" s="6">
        <v>26.28</v>
      </c>
    </row>
    <row r="60" spans="1:16" x14ac:dyDescent="0.25">
      <c r="A60" s="1"/>
      <c r="B60" s="2" t="s">
        <v>29</v>
      </c>
      <c r="C60" s="1" t="s">
        <v>30</v>
      </c>
      <c r="D60" s="2">
        <v>200</v>
      </c>
      <c r="E60" s="6">
        <v>13</v>
      </c>
      <c r="F60" s="6">
        <v>60</v>
      </c>
      <c r="G60" s="6">
        <v>0.2</v>
      </c>
      <c r="H60" s="6">
        <v>0</v>
      </c>
      <c r="I60" s="6">
        <v>15</v>
      </c>
    </row>
    <row r="61" spans="1:16" ht="30" x14ac:dyDescent="0.25">
      <c r="A61" s="1"/>
      <c r="B61" s="2" t="s">
        <v>21</v>
      </c>
      <c r="C61" s="9" t="s">
        <v>28</v>
      </c>
      <c r="D61" s="2">
        <v>30</v>
      </c>
      <c r="E61" s="6">
        <v>3</v>
      </c>
      <c r="F61" s="6">
        <v>122.4</v>
      </c>
      <c r="G61" s="6">
        <v>2.81</v>
      </c>
      <c r="H61" s="6">
        <v>0.35</v>
      </c>
      <c r="I61" s="6">
        <v>17.21</v>
      </c>
    </row>
    <row r="62" spans="1:16" x14ac:dyDescent="0.25">
      <c r="A62" s="1"/>
      <c r="B62" s="2" t="s">
        <v>21</v>
      </c>
      <c r="C62" s="9" t="s">
        <v>19</v>
      </c>
      <c r="D62" s="2">
        <v>20</v>
      </c>
      <c r="E62" s="6">
        <v>2</v>
      </c>
      <c r="F62" s="6">
        <v>34.799999999999997</v>
      </c>
      <c r="G62" s="6">
        <v>1.32</v>
      </c>
      <c r="H62" s="6">
        <v>0.24</v>
      </c>
      <c r="I62" s="6">
        <v>6.68</v>
      </c>
    </row>
    <row r="63" spans="1:16" x14ac:dyDescent="0.25">
      <c r="A63" s="1"/>
      <c r="B63" s="4" t="s">
        <v>12</v>
      </c>
      <c r="C63" s="1"/>
      <c r="D63" s="4">
        <f t="shared" ref="D63" si="6">SUM(D56:D62)</f>
        <v>910</v>
      </c>
      <c r="E63" s="8">
        <f>SUM(E56:E62)</f>
        <v>166.4</v>
      </c>
      <c r="F63" s="8">
        <f t="shared" ref="F63:I63" si="7">SUM(F56:F62)</f>
        <v>826.43</v>
      </c>
      <c r="G63" s="8">
        <f t="shared" si="7"/>
        <v>31.11</v>
      </c>
      <c r="H63" s="8">
        <f t="shared" si="7"/>
        <v>32.340000000000003</v>
      </c>
      <c r="I63" s="8">
        <f t="shared" si="7"/>
        <v>136.20000000000002</v>
      </c>
    </row>
    <row r="64" spans="1:16" x14ac:dyDescent="0.25">
      <c r="A64" s="1"/>
      <c r="B64" s="4" t="s">
        <v>20</v>
      </c>
      <c r="C64" s="1"/>
      <c r="D64" s="4"/>
      <c r="E64" s="8">
        <f>E63+E55</f>
        <v>285.2</v>
      </c>
      <c r="F64" s="8">
        <f t="shared" ref="F64:I64" si="8">F63+F55</f>
        <v>1482.53</v>
      </c>
      <c r="G64" s="8">
        <f t="shared" si="8"/>
        <v>53.53</v>
      </c>
      <c r="H64" s="8">
        <f t="shared" si="8"/>
        <v>54.930000000000007</v>
      </c>
      <c r="I64" s="8">
        <f t="shared" si="8"/>
        <v>245.60000000000002</v>
      </c>
    </row>
    <row r="65" spans="1:9" x14ac:dyDescent="0.25">
      <c r="A65" s="12"/>
      <c r="B65" s="13"/>
      <c r="C65" s="12"/>
      <c r="D65" s="13"/>
      <c r="E65" s="14"/>
      <c r="F65" s="14"/>
      <c r="G65" s="14"/>
      <c r="H65" s="14"/>
      <c r="I65" s="14"/>
    </row>
    <row r="66" spans="1:9" ht="15.75" customHeight="1" x14ac:dyDescent="0.25">
      <c r="A66" s="19" t="s">
        <v>38</v>
      </c>
      <c r="B66" s="19"/>
      <c r="C66" s="19"/>
      <c r="D66" s="19"/>
      <c r="E66" s="19"/>
      <c r="F66" s="19"/>
      <c r="G66" s="19"/>
      <c r="H66" s="19"/>
      <c r="I66" s="19"/>
    </row>
    <row r="67" spans="1:9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</row>
    <row r="68" spans="1:9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</row>
    <row r="69" spans="1:9" x14ac:dyDescent="0.25">
      <c r="A69" s="16" t="s">
        <v>45</v>
      </c>
    </row>
    <row r="72" spans="1:9" x14ac:dyDescent="0.25">
      <c r="A72" s="23" t="s">
        <v>0</v>
      </c>
      <c r="B72" s="23"/>
      <c r="C72" s="23"/>
      <c r="D72" s="23"/>
      <c r="E72" s="23"/>
      <c r="F72" s="23"/>
      <c r="G72" s="23"/>
      <c r="H72" s="23"/>
      <c r="I72" s="23"/>
    </row>
    <row r="73" spans="1:9" x14ac:dyDescent="0.25">
      <c r="A73" s="23" t="s">
        <v>44</v>
      </c>
      <c r="B73" s="23"/>
      <c r="C73" s="23"/>
      <c r="D73" s="23"/>
      <c r="E73" s="23"/>
      <c r="F73" s="23"/>
      <c r="G73" s="23"/>
      <c r="H73" s="23"/>
      <c r="I73" s="23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20" t="s">
        <v>39</v>
      </c>
      <c r="B76" s="21"/>
      <c r="C76" s="21"/>
      <c r="D76" s="21"/>
      <c r="E76" s="21"/>
      <c r="F76" s="21"/>
      <c r="G76" s="21"/>
      <c r="H76" s="21"/>
      <c r="I76" s="22"/>
    </row>
    <row r="77" spans="1:9" x14ac:dyDescent="0.25">
      <c r="A77" s="3" t="s">
        <v>17</v>
      </c>
      <c r="B77" s="10" t="s">
        <v>21</v>
      </c>
      <c r="C77" s="9" t="s">
        <v>34</v>
      </c>
      <c r="D77" s="10">
        <v>60</v>
      </c>
      <c r="E77" s="11">
        <v>9.1</v>
      </c>
      <c r="F77" s="11">
        <v>1.56</v>
      </c>
      <c r="G77" s="11">
        <v>0.48</v>
      </c>
      <c r="H77" s="11">
        <v>0</v>
      </c>
      <c r="I77" s="11">
        <v>1.5</v>
      </c>
    </row>
    <row r="78" spans="1:9" ht="30" x14ac:dyDescent="0.25">
      <c r="A78" s="1"/>
      <c r="B78" s="10">
        <v>124</v>
      </c>
      <c r="C78" s="9" t="s">
        <v>27</v>
      </c>
      <c r="D78" s="10">
        <v>210</v>
      </c>
      <c r="E78" s="11">
        <v>22</v>
      </c>
      <c r="F78" s="11">
        <v>120.6</v>
      </c>
      <c r="G78" s="11">
        <v>1.6</v>
      </c>
      <c r="H78" s="11">
        <v>6.84</v>
      </c>
      <c r="I78" s="11">
        <v>11.98</v>
      </c>
    </row>
    <row r="79" spans="1:9" x14ac:dyDescent="0.25">
      <c r="A79" s="1"/>
      <c r="B79" s="2" t="s">
        <v>21</v>
      </c>
      <c r="C79" s="1" t="s">
        <v>35</v>
      </c>
      <c r="D79" s="2">
        <v>110</v>
      </c>
      <c r="E79" s="6">
        <f>73.6-3.8</f>
        <v>69.8</v>
      </c>
      <c r="F79" s="6">
        <v>165.6</v>
      </c>
      <c r="G79" s="6">
        <v>16.829999999999998</v>
      </c>
      <c r="H79" s="6">
        <v>9.74</v>
      </c>
      <c r="I79" s="6">
        <v>21.98</v>
      </c>
    </row>
    <row r="80" spans="1:9" x14ac:dyDescent="0.25">
      <c r="A80" s="1"/>
      <c r="B80" s="2">
        <v>520</v>
      </c>
      <c r="C80" s="1" t="s">
        <v>33</v>
      </c>
      <c r="D80" s="2">
        <v>150</v>
      </c>
      <c r="E80" s="6">
        <v>23.6</v>
      </c>
      <c r="F80" s="6">
        <v>163.5</v>
      </c>
      <c r="G80" s="6">
        <v>3.15</v>
      </c>
      <c r="H80" s="6">
        <v>6.75</v>
      </c>
      <c r="I80" s="6">
        <v>21.9</v>
      </c>
    </row>
    <row r="81" spans="1:9" x14ac:dyDescent="0.25">
      <c r="A81" s="1"/>
      <c r="B81" s="2" t="s">
        <v>29</v>
      </c>
      <c r="C81" s="1" t="s">
        <v>30</v>
      </c>
      <c r="D81" s="2">
        <v>200</v>
      </c>
      <c r="E81" s="6">
        <v>13</v>
      </c>
      <c r="F81" s="6">
        <v>60</v>
      </c>
      <c r="G81" s="6">
        <v>0.2</v>
      </c>
      <c r="H81" s="6">
        <v>0</v>
      </c>
      <c r="I81" s="6">
        <v>15</v>
      </c>
    </row>
    <row r="82" spans="1:9" ht="30" x14ac:dyDescent="0.25">
      <c r="A82" s="1"/>
      <c r="B82" s="2" t="s">
        <v>21</v>
      </c>
      <c r="C82" s="9" t="s">
        <v>28</v>
      </c>
      <c r="D82" s="2">
        <v>30</v>
      </c>
      <c r="E82" s="6">
        <v>3</v>
      </c>
      <c r="F82" s="6">
        <v>122.4</v>
      </c>
      <c r="G82" s="6">
        <v>2.81</v>
      </c>
      <c r="H82" s="6">
        <v>0.35</v>
      </c>
      <c r="I82" s="6">
        <v>17.21</v>
      </c>
    </row>
    <row r="83" spans="1:9" x14ac:dyDescent="0.25">
      <c r="A83" s="1"/>
      <c r="B83" s="2" t="s">
        <v>21</v>
      </c>
      <c r="C83" s="9" t="s">
        <v>19</v>
      </c>
      <c r="D83" s="2">
        <v>17</v>
      </c>
      <c r="E83" s="6">
        <v>1.5</v>
      </c>
      <c r="F83" s="6">
        <v>29.58</v>
      </c>
      <c r="G83" s="6">
        <v>1.1200000000000001</v>
      </c>
      <c r="H83" s="6">
        <v>0.2</v>
      </c>
      <c r="I83" s="6">
        <v>5.84</v>
      </c>
    </row>
    <row r="84" spans="1:9" x14ac:dyDescent="0.25">
      <c r="A84" s="1"/>
      <c r="B84" s="4" t="s">
        <v>12</v>
      </c>
      <c r="C84" s="1"/>
      <c r="D84" s="4">
        <f t="shared" ref="D84:I84" si="9">SUM(D77:D83)</f>
        <v>777</v>
      </c>
      <c r="E84" s="8">
        <f t="shared" si="9"/>
        <v>142</v>
      </c>
      <c r="F84" s="8">
        <f t="shared" si="9"/>
        <v>663.24</v>
      </c>
      <c r="G84" s="8">
        <f t="shared" si="9"/>
        <v>26.189999999999994</v>
      </c>
      <c r="H84" s="8">
        <f t="shared" si="9"/>
        <v>23.88</v>
      </c>
      <c r="I84" s="8">
        <f t="shared" si="9"/>
        <v>95.41</v>
      </c>
    </row>
    <row r="85" spans="1:9" x14ac:dyDescent="0.25">
      <c r="A85" s="20" t="s">
        <v>40</v>
      </c>
      <c r="B85" s="21"/>
      <c r="C85" s="21"/>
      <c r="D85" s="21"/>
      <c r="E85" s="21"/>
      <c r="F85" s="21"/>
      <c r="G85" s="21"/>
      <c r="H85" s="21"/>
      <c r="I85" s="22"/>
    </row>
    <row r="86" spans="1:9" ht="30" x14ac:dyDescent="0.25">
      <c r="A86" s="3" t="s">
        <v>10</v>
      </c>
      <c r="B86" s="2">
        <v>362</v>
      </c>
      <c r="C86" s="9" t="s">
        <v>32</v>
      </c>
      <c r="D86" s="2">
        <v>250</v>
      </c>
      <c r="E86" s="5">
        <v>95.3</v>
      </c>
      <c r="F86" s="5">
        <v>353.1</v>
      </c>
      <c r="G86" s="5">
        <v>17.170000000000002</v>
      </c>
      <c r="H86" s="5">
        <v>17.989999999999998</v>
      </c>
      <c r="I86" s="5">
        <v>47.2</v>
      </c>
    </row>
    <row r="87" spans="1:9" x14ac:dyDescent="0.25">
      <c r="A87" s="1"/>
      <c r="B87" s="2">
        <v>686</v>
      </c>
      <c r="C87" s="1" t="s">
        <v>25</v>
      </c>
      <c r="D87" s="2">
        <v>210</v>
      </c>
      <c r="E87" s="5">
        <v>7</v>
      </c>
      <c r="F87" s="5">
        <v>60</v>
      </c>
      <c r="G87" s="5">
        <v>0.3</v>
      </c>
      <c r="H87" s="5">
        <v>0</v>
      </c>
      <c r="I87" s="5">
        <v>15.2</v>
      </c>
    </row>
    <row r="88" spans="1:9" x14ac:dyDescent="0.25">
      <c r="A88" s="1"/>
      <c r="B88" s="2" t="s">
        <v>21</v>
      </c>
      <c r="C88" s="1" t="s">
        <v>26</v>
      </c>
      <c r="D88" s="2">
        <v>40</v>
      </c>
      <c r="E88" s="5">
        <v>9.5</v>
      </c>
      <c r="F88" s="5">
        <v>118</v>
      </c>
      <c r="G88" s="5">
        <v>1.2</v>
      </c>
      <c r="H88" s="5">
        <v>3.1</v>
      </c>
      <c r="I88" s="5">
        <v>21</v>
      </c>
    </row>
    <row r="89" spans="1:9" x14ac:dyDescent="0.25">
      <c r="A89" s="1"/>
      <c r="B89" s="2" t="s">
        <v>21</v>
      </c>
      <c r="C89" s="9" t="s">
        <v>22</v>
      </c>
      <c r="D89" s="2">
        <v>44</v>
      </c>
      <c r="E89" s="5">
        <v>6.2</v>
      </c>
      <c r="F89" s="5">
        <v>110</v>
      </c>
      <c r="G89" s="5">
        <v>3.3</v>
      </c>
      <c r="H89" s="5">
        <v>1.32</v>
      </c>
      <c r="I89" s="5">
        <v>22.88</v>
      </c>
    </row>
    <row r="90" spans="1:9" x14ac:dyDescent="0.25">
      <c r="A90" s="1"/>
      <c r="B90" s="4" t="s">
        <v>12</v>
      </c>
      <c r="C90" s="9"/>
      <c r="D90" s="4">
        <v>550</v>
      </c>
      <c r="E90" s="7">
        <f>SUM(E86:E89)</f>
        <v>118</v>
      </c>
      <c r="F90" s="7">
        <f>SUM(F86:F89)</f>
        <v>641.1</v>
      </c>
      <c r="G90" s="7">
        <f>SUM(G86:G89)</f>
        <v>21.970000000000002</v>
      </c>
      <c r="H90" s="7">
        <f>SUM(H86:H89)</f>
        <v>22.41</v>
      </c>
      <c r="I90" s="7">
        <f>SUM(I86:I89)</f>
        <v>106.28</v>
      </c>
    </row>
    <row r="91" spans="1:9" x14ac:dyDescent="0.25">
      <c r="A91" s="25" t="s">
        <v>41</v>
      </c>
      <c r="B91" s="26"/>
      <c r="C91" s="26"/>
      <c r="D91" s="26"/>
      <c r="E91" s="26"/>
      <c r="F91" s="26"/>
      <c r="G91" s="26"/>
      <c r="H91" s="26"/>
      <c r="I91" s="27"/>
    </row>
    <row r="92" spans="1:9" x14ac:dyDescent="0.25">
      <c r="A92" s="3" t="s">
        <v>17</v>
      </c>
      <c r="B92" s="10" t="s">
        <v>21</v>
      </c>
      <c r="C92" s="9" t="s">
        <v>34</v>
      </c>
      <c r="D92" s="10">
        <v>100</v>
      </c>
      <c r="E92" s="11">
        <v>13.8</v>
      </c>
      <c r="F92" s="11">
        <v>2.6</v>
      </c>
      <c r="G92" s="11">
        <v>0.8</v>
      </c>
      <c r="H92" s="11">
        <v>0</v>
      </c>
      <c r="I92" s="11">
        <v>2.5</v>
      </c>
    </row>
    <row r="93" spans="1:9" ht="30" x14ac:dyDescent="0.25">
      <c r="A93" s="1"/>
      <c r="B93" s="10">
        <v>124</v>
      </c>
      <c r="C93" s="9" t="s">
        <v>31</v>
      </c>
      <c r="D93" s="2">
        <v>260</v>
      </c>
      <c r="E93" s="5">
        <v>24.68</v>
      </c>
      <c r="F93" s="5">
        <v>180.96</v>
      </c>
      <c r="G93" s="5">
        <v>2.2999999999999998</v>
      </c>
      <c r="H93" s="5">
        <v>7.55</v>
      </c>
      <c r="I93" s="5">
        <v>20.23</v>
      </c>
    </row>
    <row r="94" spans="1:9" x14ac:dyDescent="0.25">
      <c r="A94" s="1"/>
      <c r="B94" s="2" t="s">
        <v>21</v>
      </c>
      <c r="C94" s="1" t="s">
        <v>36</v>
      </c>
      <c r="D94" s="2">
        <v>120</v>
      </c>
      <c r="E94" s="6">
        <v>81.12</v>
      </c>
      <c r="F94" s="6">
        <v>221.3</v>
      </c>
      <c r="G94" s="6">
        <v>19.899999999999999</v>
      </c>
      <c r="H94" s="6">
        <v>16.100000000000001</v>
      </c>
      <c r="I94" s="6">
        <v>48.3</v>
      </c>
    </row>
    <row r="95" spans="1:9" x14ac:dyDescent="0.25">
      <c r="A95" s="1"/>
      <c r="B95" s="2">
        <v>520</v>
      </c>
      <c r="C95" s="1" t="s">
        <v>33</v>
      </c>
      <c r="D95" s="2">
        <v>180</v>
      </c>
      <c r="E95" s="6">
        <v>28.8</v>
      </c>
      <c r="F95" s="6">
        <v>204.37</v>
      </c>
      <c r="G95" s="6">
        <v>3.78</v>
      </c>
      <c r="H95" s="6">
        <v>8.1</v>
      </c>
      <c r="I95" s="6">
        <v>26.28</v>
      </c>
    </row>
    <row r="96" spans="1:9" x14ac:dyDescent="0.25">
      <c r="A96" s="1"/>
      <c r="B96" s="2" t="s">
        <v>29</v>
      </c>
      <c r="C96" s="1" t="s">
        <v>30</v>
      </c>
      <c r="D96" s="2">
        <v>200</v>
      </c>
      <c r="E96" s="6">
        <v>13</v>
      </c>
      <c r="F96" s="6">
        <v>60</v>
      </c>
      <c r="G96" s="6">
        <v>0.2</v>
      </c>
      <c r="H96" s="6">
        <v>0</v>
      </c>
      <c r="I96" s="6">
        <v>15</v>
      </c>
    </row>
    <row r="97" spans="1:9" ht="30" x14ac:dyDescent="0.25">
      <c r="A97" s="1"/>
      <c r="B97" s="2" t="s">
        <v>21</v>
      </c>
      <c r="C97" s="9" t="s">
        <v>28</v>
      </c>
      <c r="D97" s="2">
        <v>30</v>
      </c>
      <c r="E97" s="6">
        <v>3</v>
      </c>
      <c r="F97" s="6">
        <v>122.4</v>
      </c>
      <c r="G97" s="6">
        <v>2.81</v>
      </c>
      <c r="H97" s="6">
        <v>0.35</v>
      </c>
      <c r="I97" s="6">
        <v>17.21</v>
      </c>
    </row>
    <row r="98" spans="1:9" x14ac:dyDescent="0.25">
      <c r="A98" s="3"/>
      <c r="B98" s="2" t="s">
        <v>21</v>
      </c>
      <c r="C98" s="9" t="s">
        <v>19</v>
      </c>
      <c r="D98" s="2">
        <v>18</v>
      </c>
      <c r="E98" s="6">
        <v>1.6</v>
      </c>
      <c r="F98" s="6">
        <v>25.44</v>
      </c>
      <c r="G98" s="6">
        <v>0.96</v>
      </c>
      <c r="H98" s="6">
        <v>0.18</v>
      </c>
      <c r="I98" s="6">
        <v>5.0199999999999996</v>
      </c>
    </row>
    <row r="99" spans="1:9" x14ac:dyDescent="0.25">
      <c r="A99" s="3"/>
      <c r="B99" s="4" t="s">
        <v>12</v>
      </c>
      <c r="C99" s="9"/>
      <c r="D99" s="4">
        <f t="shared" ref="D99:I99" si="10">SUM(D92:D98)</f>
        <v>908</v>
      </c>
      <c r="E99" s="7">
        <f t="shared" si="10"/>
        <v>166</v>
      </c>
      <c r="F99" s="7">
        <f t="shared" si="10"/>
        <v>817.07</v>
      </c>
      <c r="G99" s="7">
        <f t="shared" si="10"/>
        <v>30.75</v>
      </c>
      <c r="H99" s="7">
        <f t="shared" si="10"/>
        <v>32.28</v>
      </c>
      <c r="I99" s="7">
        <f t="shared" si="10"/>
        <v>134.54000000000002</v>
      </c>
    </row>
    <row r="100" spans="1:9" x14ac:dyDescent="0.25">
      <c r="A100" s="12"/>
      <c r="B100" s="13"/>
      <c r="C100" s="12"/>
      <c r="D100" s="17"/>
      <c r="E100" s="14"/>
      <c r="F100" s="14"/>
      <c r="G100" s="18"/>
      <c r="H100" s="18"/>
      <c r="I100" s="18"/>
    </row>
    <row r="101" spans="1:9" x14ac:dyDescent="0.25">
      <c r="A101" s="19" t="s">
        <v>42</v>
      </c>
      <c r="B101" s="19"/>
      <c r="C101" s="19"/>
      <c r="D101" s="19"/>
      <c r="E101" s="19"/>
      <c r="F101" s="19"/>
      <c r="G101" s="19"/>
      <c r="H101" s="19"/>
      <c r="I101" s="19"/>
    </row>
  </sheetData>
  <mergeCells count="15">
    <mergeCell ref="A101:I101"/>
    <mergeCell ref="A8:I8"/>
    <mergeCell ref="A14:I14"/>
    <mergeCell ref="A85:I85"/>
    <mergeCell ref="A4:I4"/>
    <mergeCell ref="A5:I5"/>
    <mergeCell ref="A76:I76"/>
    <mergeCell ref="A41:I41"/>
    <mergeCell ref="A50:I50"/>
    <mergeCell ref="A66:I66"/>
    <mergeCell ref="A72:I72"/>
    <mergeCell ref="A73:I73"/>
    <mergeCell ref="A37:I37"/>
    <mergeCell ref="A38:I38"/>
    <mergeCell ref="A91:I91"/>
  </mergeCells>
  <pageMargins left="0" right="0" top="0.19685039370078741" bottom="0.19685039370078741" header="0.31496062992125984" footer="0.31496062992125984"/>
  <pageSetup paperSize="9" orientation="portrait" r:id="rId1"/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Бухгалтер</cp:lastModifiedBy>
  <cp:lastPrinted>2025-09-30T09:05:26Z</cp:lastPrinted>
  <dcterms:created xsi:type="dcterms:W3CDTF">2021-09-23T11:39:07Z</dcterms:created>
  <dcterms:modified xsi:type="dcterms:W3CDTF">2025-09-30T09:05:30Z</dcterms:modified>
</cp:coreProperties>
</file>